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3"/>
  </bookViews>
  <sheets>
    <sheet name="10956-00-01" sheetId="1" r:id="rId1"/>
    <sheet name="10956-00-01(續1)" sheetId="2" r:id="rId2"/>
    <sheet name="10956-00-01(續2)" sheetId="3" r:id="rId3"/>
    <sheet name="10956-00-01(續3完)" sheetId="4" r:id="rId4"/>
  </sheets>
  <definedNames>
    <definedName name="pp" localSheetId="1">'10956-00-01(續1)'!$A$3:$Q$38</definedName>
    <definedName name="pp" localSheetId="2">'10956-00-01(續2)'!$A$3:$Q$38</definedName>
    <definedName name="pp" localSheetId="3">'10956-00-01(續3完)'!$A$3:$Q$38</definedName>
    <definedName name="pp">'10956-00-01'!$A$3:$Q$38</definedName>
    <definedName name="_xlnm.Print_Area" localSheetId="0">'10956-00-01'!$A$3:$Q$37</definedName>
    <definedName name="_xlnm.Print_Area" localSheetId="1">'10956-00-01(續1)'!$A$3:$Q$37</definedName>
    <definedName name="_xlnm.Print_Area" localSheetId="2">'10956-00-01(續2)'!$A$3:$Q$37</definedName>
    <definedName name="_xlnm.Print_Area" localSheetId="3">'10956-00-01(續3完)'!$A$3:$Q$37</definedName>
  </definedNames>
  <calcPr fullCalcOnLoad="1"/>
</workbook>
</file>

<file path=xl/sharedStrings.xml><?xml version="1.0" encoding="utf-8"?>
<sst xmlns="http://schemas.openxmlformats.org/spreadsheetml/2006/main" count="398" uniqueCount="277">
  <si>
    <t>合計</t>
  </si>
  <si>
    <t>汽車</t>
  </si>
  <si>
    <t>小計</t>
  </si>
  <si>
    <t>逕舉</t>
  </si>
  <si>
    <t>攔停</t>
  </si>
  <si>
    <t>移公路</t>
  </si>
  <si>
    <t>舉發總件數</t>
  </si>
  <si>
    <t>監理機關</t>
  </si>
  <si>
    <t>小計</t>
  </si>
  <si>
    <t>逕舉</t>
  </si>
  <si>
    <t>攔停</t>
  </si>
  <si>
    <t>未領
用或
未懸
掛牌
照等</t>
  </si>
  <si>
    <t>12條第1項
第1.3.4.5
6.7.8款</t>
  </si>
  <si>
    <t>拼裝
車輛
違規
行駛</t>
  </si>
  <si>
    <r>
      <t>12</t>
    </r>
    <r>
      <rPr>
        <sz val="10"/>
        <rFont val="標楷體"/>
        <family val="4"/>
      </rPr>
      <t>條第</t>
    </r>
    <r>
      <rPr>
        <sz val="10"/>
        <rFont val="Times New Roman"/>
        <family val="1"/>
      </rPr>
      <t xml:space="preserve">1
</t>
    </r>
    <r>
      <rPr>
        <sz val="10"/>
        <rFont val="標楷體"/>
        <family val="4"/>
      </rPr>
      <t>項第</t>
    </r>
    <r>
      <rPr>
        <sz val="10"/>
        <rFont val="Times New Roman"/>
        <family val="1"/>
      </rPr>
      <t>2</t>
    </r>
    <r>
      <rPr>
        <sz val="10"/>
        <rFont val="標楷體"/>
        <family val="4"/>
      </rPr>
      <t>款</t>
    </r>
  </si>
  <si>
    <r>
      <t>12</t>
    </r>
    <r>
      <rPr>
        <sz val="10"/>
        <rFont val="標楷體"/>
        <family val="4"/>
      </rPr>
      <t>條第</t>
    </r>
    <r>
      <rPr>
        <sz val="10"/>
        <rFont val="Times New Roman"/>
        <family val="1"/>
      </rPr>
      <t xml:space="preserve">1
</t>
    </r>
    <r>
      <rPr>
        <sz val="10"/>
        <rFont val="標楷體"/>
        <family val="4"/>
      </rPr>
      <t>項第</t>
    </r>
    <r>
      <rPr>
        <sz val="10"/>
        <rFont val="Times New Roman"/>
        <family val="1"/>
      </rPr>
      <t>9</t>
    </r>
    <r>
      <rPr>
        <sz val="10"/>
        <rFont val="標楷體"/>
        <family val="4"/>
      </rPr>
      <t>款</t>
    </r>
  </si>
  <si>
    <r>
      <t>12</t>
    </r>
    <r>
      <rPr>
        <sz val="10"/>
        <rFont val="標楷體"/>
        <family val="4"/>
      </rPr>
      <t>條第</t>
    </r>
    <r>
      <rPr>
        <sz val="10"/>
        <rFont val="Times New Roman"/>
        <family val="1"/>
      </rPr>
      <t xml:space="preserve">1
</t>
    </r>
    <r>
      <rPr>
        <sz val="10"/>
        <rFont val="標楷體"/>
        <family val="4"/>
      </rPr>
      <t>項第</t>
    </r>
    <r>
      <rPr>
        <sz val="10"/>
        <rFont val="Times New Roman"/>
        <family val="1"/>
      </rPr>
      <t>10</t>
    </r>
    <r>
      <rPr>
        <sz val="10"/>
        <rFont val="標楷體"/>
        <family val="4"/>
      </rPr>
      <t>款</t>
    </r>
  </si>
  <si>
    <r>
      <t>13</t>
    </r>
    <r>
      <rPr>
        <sz val="10"/>
        <rFont val="標楷體"/>
        <family val="4"/>
      </rPr>
      <t>條第</t>
    </r>
    <r>
      <rPr>
        <sz val="10"/>
        <rFont val="Times New Roman"/>
        <family val="1"/>
      </rPr>
      <t xml:space="preserve">1
</t>
    </r>
    <r>
      <rPr>
        <sz val="10"/>
        <rFont val="標楷體"/>
        <family val="4"/>
      </rPr>
      <t>項第</t>
    </r>
    <r>
      <rPr>
        <sz val="10"/>
        <rFont val="Times New Roman"/>
        <family val="1"/>
      </rPr>
      <t>1</t>
    </r>
    <r>
      <rPr>
        <sz val="10"/>
        <rFont val="標楷體"/>
        <family val="4"/>
      </rPr>
      <t>款</t>
    </r>
  </si>
  <si>
    <r>
      <t>14</t>
    </r>
    <r>
      <rPr>
        <sz val="10"/>
        <rFont val="標楷體"/>
        <family val="4"/>
      </rPr>
      <t>條</t>
    </r>
    <r>
      <rPr>
        <sz val="10"/>
        <rFont val="Times New Roman"/>
        <family val="1"/>
      </rPr>
      <t xml:space="preserve">
</t>
    </r>
    <r>
      <rPr>
        <sz val="10"/>
        <rFont val="標楷體"/>
        <family val="4"/>
      </rPr>
      <t>第</t>
    </r>
    <r>
      <rPr>
        <sz val="10"/>
        <rFont val="Times New Roman"/>
        <family val="1"/>
      </rPr>
      <t>1</t>
    </r>
    <r>
      <rPr>
        <sz val="10"/>
        <rFont val="標楷體"/>
        <family val="4"/>
      </rPr>
      <t>款</t>
    </r>
  </si>
  <si>
    <r>
      <t>16</t>
    </r>
    <r>
      <rPr>
        <sz val="10"/>
        <rFont val="標楷體"/>
        <family val="4"/>
      </rPr>
      <t>條第</t>
    </r>
    <r>
      <rPr>
        <sz val="10"/>
        <rFont val="Times New Roman"/>
        <family val="1"/>
      </rPr>
      <t xml:space="preserve">1
</t>
    </r>
    <r>
      <rPr>
        <sz val="10"/>
        <rFont val="標楷體"/>
        <family val="4"/>
      </rPr>
      <t>項第</t>
    </r>
    <r>
      <rPr>
        <sz val="10"/>
        <rFont val="Times New Roman"/>
        <family val="1"/>
      </rPr>
      <t>1</t>
    </r>
    <r>
      <rPr>
        <sz val="10"/>
        <rFont val="標楷體"/>
        <family val="4"/>
      </rPr>
      <t>款</t>
    </r>
  </si>
  <si>
    <t>報廢
汽車
仍行
駛</t>
  </si>
  <si>
    <t>號牌遺失
經舉發後
不報請補
發仍行駛</t>
  </si>
  <si>
    <t>損毀或變
造牌照致
不能辨認
牌號</t>
  </si>
  <si>
    <t>牌照遺失
或破損不
報請補發</t>
  </si>
  <si>
    <t>各項異動
不依規定
申報登記</t>
  </si>
  <si>
    <r>
      <t>16</t>
    </r>
    <r>
      <rPr>
        <sz val="10"/>
        <rFont val="標楷體"/>
        <family val="4"/>
      </rPr>
      <t>條第</t>
    </r>
    <r>
      <rPr>
        <sz val="10"/>
        <rFont val="Times New Roman"/>
        <family val="1"/>
      </rPr>
      <t xml:space="preserve">1
</t>
    </r>
    <r>
      <rPr>
        <sz val="10"/>
        <rFont val="標楷體"/>
        <family val="4"/>
      </rPr>
      <t>項第</t>
    </r>
    <r>
      <rPr>
        <sz val="10"/>
        <rFont val="Times New Roman"/>
        <family val="1"/>
      </rPr>
      <t>2</t>
    </r>
    <r>
      <rPr>
        <sz val="10"/>
        <rFont val="標楷體"/>
        <family val="4"/>
      </rPr>
      <t>款</t>
    </r>
  </si>
  <si>
    <r>
      <t>18</t>
    </r>
    <r>
      <rPr>
        <sz val="10"/>
        <rFont val="標楷體"/>
        <family val="4"/>
      </rPr>
      <t>條</t>
    </r>
    <r>
      <rPr>
        <sz val="10"/>
        <rFont val="Times New Roman"/>
        <family val="1"/>
      </rPr>
      <t xml:space="preserve">
</t>
    </r>
    <r>
      <rPr>
        <sz val="10"/>
        <rFont val="標楷體"/>
        <family val="4"/>
      </rPr>
      <t>第</t>
    </r>
    <r>
      <rPr>
        <sz val="10"/>
        <rFont val="Times New Roman"/>
        <family val="1"/>
      </rPr>
      <t>1</t>
    </r>
    <r>
      <rPr>
        <sz val="10"/>
        <rFont val="標楷體"/>
        <family val="4"/>
      </rPr>
      <t>項</t>
    </r>
  </si>
  <si>
    <r>
      <t>21</t>
    </r>
    <r>
      <rPr>
        <sz val="10"/>
        <rFont val="標楷體"/>
        <family val="4"/>
      </rPr>
      <t>條第</t>
    </r>
    <r>
      <rPr>
        <sz val="10"/>
        <rFont val="Times New Roman"/>
        <family val="1"/>
      </rPr>
      <t xml:space="preserve">1
</t>
    </r>
    <r>
      <rPr>
        <sz val="10"/>
        <rFont val="標楷體"/>
        <family val="4"/>
      </rPr>
      <t>項第</t>
    </r>
    <r>
      <rPr>
        <sz val="10"/>
        <rFont val="Times New Roman"/>
        <family val="1"/>
      </rPr>
      <t>1</t>
    </r>
    <r>
      <rPr>
        <sz val="10"/>
        <rFont val="標楷體"/>
        <family val="4"/>
      </rPr>
      <t>款</t>
    </r>
  </si>
  <si>
    <r>
      <t>21</t>
    </r>
    <r>
      <rPr>
        <sz val="10"/>
        <rFont val="標楷體"/>
        <family val="4"/>
      </rPr>
      <t>條第</t>
    </r>
    <r>
      <rPr>
        <sz val="10"/>
        <rFont val="Times New Roman"/>
        <family val="1"/>
      </rPr>
      <t>1</t>
    </r>
    <r>
      <rPr>
        <sz val="10"/>
        <rFont val="標楷體"/>
        <family val="4"/>
      </rPr>
      <t>項
第</t>
    </r>
    <r>
      <rPr>
        <sz val="10"/>
        <rFont val="Times New Roman"/>
        <family val="1"/>
      </rPr>
      <t>2.3.4
6.7.8.9</t>
    </r>
    <r>
      <rPr>
        <sz val="10"/>
        <rFont val="標楷體"/>
        <family val="4"/>
      </rPr>
      <t>款</t>
    </r>
  </si>
  <si>
    <r>
      <t>21</t>
    </r>
    <r>
      <rPr>
        <sz val="10"/>
        <rFont val="標楷體"/>
        <family val="4"/>
      </rPr>
      <t>條第</t>
    </r>
    <r>
      <rPr>
        <sz val="10"/>
        <rFont val="Times New Roman"/>
        <family val="1"/>
      </rPr>
      <t xml:space="preserve">1
</t>
    </r>
    <r>
      <rPr>
        <sz val="10"/>
        <rFont val="標楷體"/>
        <family val="4"/>
      </rPr>
      <t>項第</t>
    </r>
    <r>
      <rPr>
        <sz val="10"/>
        <rFont val="Times New Roman"/>
        <family val="1"/>
      </rPr>
      <t>5</t>
    </r>
    <r>
      <rPr>
        <sz val="10"/>
        <rFont val="標楷體"/>
        <family val="4"/>
      </rPr>
      <t>款</t>
    </r>
  </si>
  <si>
    <t>大型車未
領有駕照
駕車</t>
  </si>
  <si>
    <t>駕照吊扣
期間駕車</t>
  </si>
  <si>
    <t>駕照不合
規定者</t>
  </si>
  <si>
    <t>未領有駕
照駕車</t>
  </si>
  <si>
    <t>重要設備
變更或因
事故損壞
未檢驗
而行駛</t>
  </si>
  <si>
    <t>設備不全
或損壞不
予修復</t>
  </si>
  <si>
    <t>　　　　項目與
　　　　適用條例
車輛與
舉發方式</t>
  </si>
  <si>
    <t>　　　　項目與
　　　　適用條例
車輛與
舉發方式</t>
  </si>
  <si>
    <t>21條之1
第1項第2.
3.4.5.6款</t>
  </si>
  <si>
    <r>
      <t>21</t>
    </r>
    <r>
      <rPr>
        <sz val="10"/>
        <rFont val="標楷體"/>
        <family val="4"/>
      </rPr>
      <t>條之</t>
    </r>
    <r>
      <rPr>
        <sz val="10"/>
        <rFont val="Times New Roman"/>
        <family val="1"/>
      </rPr>
      <t>1</t>
    </r>
    <r>
      <rPr>
        <sz val="10"/>
        <rFont val="標楷體"/>
        <family val="4"/>
      </rPr>
      <t xml:space="preserve">第
</t>
    </r>
    <r>
      <rPr>
        <sz val="10"/>
        <rFont val="Times New Roman"/>
        <family val="1"/>
      </rPr>
      <t>1</t>
    </r>
    <r>
      <rPr>
        <sz val="10"/>
        <rFont val="標楷體"/>
        <family val="4"/>
      </rPr>
      <t>項第</t>
    </r>
    <r>
      <rPr>
        <sz val="10"/>
        <rFont val="Times New Roman"/>
        <family val="1"/>
      </rPr>
      <t>7</t>
    </r>
    <r>
      <rPr>
        <sz val="10"/>
        <rFont val="標楷體"/>
        <family val="4"/>
      </rPr>
      <t>款</t>
    </r>
  </si>
  <si>
    <r>
      <t>22</t>
    </r>
    <r>
      <rPr>
        <sz val="10"/>
        <rFont val="標楷體"/>
        <family val="4"/>
      </rPr>
      <t>條</t>
    </r>
  </si>
  <si>
    <r>
      <t>29</t>
    </r>
    <r>
      <rPr>
        <sz val="10"/>
        <rFont val="標楷體"/>
        <family val="4"/>
      </rPr>
      <t>條</t>
    </r>
  </si>
  <si>
    <r>
      <t>29</t>
    </r>
    <r>
      <rPr>
        <sz val="10"/>
        <rFont val="標楷體"/>
        <family val="4"/>
      </rPr>
      <t>條之</t>
    </r>
    <r>
      <rPr>
        <sz val="10"/>
        <rFont val="Times New Roman"/>
        <family val="1"/>
      </rPr>
      <t>1</t>
    </r>
  </si>
  <si>
    <r>
      <t>29</t>
    </r>
    <r>
      <rPr>
        <sz val="10"/>
        <rFont val="標楷體"/>
        <family val="4"/>
      </rPr>
      <t>條之</t>
    </r>
    <r>
      <rPr>
        <sz val="10"/>
        <rFont val="Times New Roman"/>
        <family val="1"/>
      </rPr>
      <t xml:space="preserve">2
</t>
    </r>
    <r>
      <rPr>
        <sz val="10"/>
        <rFont val="標楷體"/>
        <family val="4"/>
      </rPr>
      <t>第</t>
    </r>
    <r>
      <rPr>
        <sz val="10"/>
        <rFont val="Times New Roman"/>
        <family val="1"/>
      </rPr>
      <t>3</t>
    </r>
    <r>
      <rPr>
        <sz val="10"/>
        <rFont val="標楷體"/>
        <family val="4"/>
      </rPr>
      <t>項</t>
    </r>
  </si>
  <si>
    <r>
      <t>29</t>
    </r>
    <r>
      <rPr>
        <sz val="10"/>
        <rFont val="標楷體"/>
        <family val="4"/>
      </rPr>
      <t>條之</t>
    </r>
    <r>
      <rPr>
        <sz val="10"/>
        <rFont val="Times New Roman"/>
        <family val="1"/>
      </rPr>
      <t xml:space="preserve">2
</t>
    </r>
    <r>
      <rPr>
        <sz val="10"/>
        <rFont val="標楷體"/>
        <family val="4"/>
      </rPr>
      <t>第</t>
    </r>
    <r>
      <rPr>
        <sz val="10"/>
        <rFont val="Times New Roman"/>
        <family val="1"/>
      </rPr>
      <t>4</t>
    </r>
    <r>
      <rPr>
        <sz val="10"/>
        <rFont val="標楷體"/>
        <family val="4"/>
      </rPr>
      <t>項</t>
    </r>
  </si>
  <si>
    <r>
      <t>30</t>
    </r>
    <r>
      <rPr>
        <sz val="10"/>
        <rFont val="標楷體"/>
        <family val="4"/>
      </rPr>
      <t>條</t>
    </r>
  </si>
  <si>
    <r>
      <t>31</t>
    </r>
    <r>
      <rPr>
        <sz val="10"/>
        <rFont val="標楷體"/>
        <family val="4"/>
      </rPr>
      <t>條</t>
    </r>
    <r>
      <rPr>
        <sz val="10"/>
        <rFont val="Times New Roman"/>
        <family val="1"/>
      </rPr>
      <t xml:space="preserve">
</t>
    </r>
    <r>
      <rPr>
        <sz val="10"/>
        <rFont val="標楷體"/>
        <family val="4"/>
      </rPr>
      <t>第</t>
    </r>
    <r>
      <rPr>
        <sz val="10"/>
        <rFont val="Times New Roman"/>
        <family val="1"/>
      </rPr>
      <t>1</t>
    </r>
    <r>
      <rPr>
        <sz val="10"/>
        <rFont val="標楷體"/>
        <family val="4"/>
      </rPr>
      <t>項</t>
    </r>
  </si>
  <si>
    <r>
      <t>31</t>
    </r>
    <r>
      <rPr>
        <sz val="10"/>
        <rFont val="標楷體"/>
        <family val="4"/>
      </rPr>
      <t>條</t>
    </r>
    <r>
      <rPr>
        <sz val="10"/>
        <rFont val="Times New Roman"/>
        <family val="1"/>
      </rPr>
      <t xml:space="preserve">
</t>
    </r>
    <r>
      <rPr>
        <sz val="10"/>
        <rFont val="標楷體"/>
        <family val="4"/>
      </rPr>
      <t>第</t>
    </r>
    <r>
      <rPr>
        <sz val="10"/>
        <rFont val="Times New Roman"/>
        <family val="1"/>
      </rPr>
      <t>2</t>
    </r>
    <r>
      <rPr>
        <sz val="10"/>
        <rFont val="標楷體"/>
        <family val="4"/>
      </rPr>
      <t>項</t>
    </r>
  </si>
  <si>
    <t>大型車駕
照不合規
定者</t>
  </si>
  <si>
    <t>大型車駕
照吊扣期
間駕車</t>
  </si>
  <si>
    <t>越級
駕駛</t>
  </si>
  <si>
    <t>裝載
不合
規定</t>
  </si>
  <si>
    <t>裝載砂石
土方未依
規定使用
專用車輛</t>
  </si>
  <si>
    <t>裝載超過
核定之總
重量總聯
結重量者</t>
  </si>
  <si>
    <t>載運
客貨
違反
規定</t>
  </si>
  <si>
    <t>未
繫
安
全
帶</t>
  </si>
  <si>
    <r>
      <t xml:space="preserve">未繫
安全
帶
</t>
    </r>
    <r>
      <rPr>
        <sz val="10"/>
        <rFont val="Times New Roman"/>
        <family val="1"/>
      </rPr>
      <t>(</t>
    </r>
    <r>
      <rPr>
        <sz val="10"/>
        <rFont val="標楷體"/>
        <family val="4"/>
      </rPr>
      <t>高速公路</t>
    </r>
    <r>
      <rPr>
        <sz val="10"/>
        <rFont val="Times New Roman"/>
        <family val="1"/>
      </rPr>
      <t>)</t>
    </r>
  </si>
  <si>
    <r>
      <t>31</t>
    </r>
    <r>
      <rPr>
        <sz val="10"/>
        <rFont val="標楷體"/>
        <family val="4"/>
      </rPr>
      <t>條</t>
    </r>
    <r>
      <rPr>
        <sz val="10"/>
        <rFont val="Times New Roman"/>
        <family val="1"/>
      </rPr>
      <t xml:space="preserve">
</t>
    </r>
    <r>
      <rPr>
        <sz val="10"/>
        <rFont val="標楷體"/>
        <family val="4"/>
      </rPr>
      <t>第</t>
    </r>
    <r>
      <rPr>
        <sz val="10"/>
        <rFont val="Times New Roman"/>
        <family val="1"/>
      </rPr>
      <t>3</t>
    </r>
    <r>
      <rPr>
        <sz val="10"/>
        <rFont val="標楷體"/>
        <family val="4"/>
      </rPr>
      <t>項</t>
    </r>
  </si>
  <si>
    <r>
      <t>31</t>
    </r>
    <r>
      <rPr>
        <sz val="10"/>
        <rFont val="標楷體"/>
        <family val="4"/>
      </rPr>
      <t>條</t>
    </r>
    <r>
      <rPr>
        <sz val="10"/>
        <rFont val="Times New Roman"/>
        <family val="1"/>
      </rPr>
      <t xml:space="preserve">
</t>
    </r>
    <r>
      <rPr>
        <sz val="10"/>
        <rFont val="標楷體"/>
        <family val="4"/>
      </rPr>
      <t>第</t>
    </r>
    <r>
      <rPr>
        <sz val="10"/>
        <rFont val="Times New Roman"/>
        <family val="1"/>
      </rPr>
      <t>4</t>
    </r>
    <r>
      <rPr>
        <sz val="10"/>
        <rFont val="標楷體"/>
        <family val="4"/>
      </rPr>
      <t>項</t>
    </r>
  </si>
  <si>
    <r>
      <t>31</t>
    </r>
    <r>
      <rPr>
        <sz val="10"/>
        <rFont val="標楷體"/>
        <family val="4"/>
      </rPr>
      <t>條</t>
    </r>
    <r>
      <rPr>
        <sz val="10"/>
        <rFont val="Times New Roman"/>
        <family val="1"/>
      </rPr>
      <t xml:space="preserve">
</t>
    </r>
    <r>
      <rPr>
        <sz val="10"/>
        <rFont val="標楷體"/>
        <family val="4"/>
      </rPr>
      <t>第</t>
    </r>
    <r>
      <rPr>
        <sz val="10"/>
        <rFont val="Times New Roman"/>
        <family val="1"/>
      </rPr>
      <t>5</t>
    </r>
    <r>
      <rPr>
        <sz val="10"/>
        <rFont val="標楷體"/>
        <family val="4"/>
      </rPr>
      <t>項</t>
    </r>
  </si>
  <si>
    <r>
      <t>31</t>
    </r>
    <r>
      <rPr>
        <sz val="10"/>
        <rFont val="標楷體"/>
        <family val="4"/>
      </rPr>
      <t>條</t>
    </r>
    <r>
      <rPr>
        <sz val="10"/>
        <rFont val="Times New Roman"/>
        <family val="1"/>
      </rPr>
      <t xml:space="preserve">
</t>
    </r>
    <r>
      <rPr>
        <sz val="10"/>
        <rFont val="標楷體"/>
        <family val="4"/>
      </rPr>
      <t>第</t>
    </r>
    <r>
      <rPr>
        <sz val="10"/>
        <rFont val="Times New Roman"/>
        <family val="1"/>
      </rPr>
      <t>6</t>
    </r>
    <r>
      <rPr>
        <sz val="10"/>
        <rFont val="標楷體"/>
        <family val="4"/>
      </rPr>
      <t>項</t>
    </r>
  </si>
  <si>
    <t>附載幼童
未依規定
安置於安
全椅</t>
  </si>
  <si>
    <t>六歲以下
兒童單獨
留置車內</t>
  </si>
  <si>
    <t>未戴
安全
帽</t>
  </si>
  <si>
    <t>機踏車附
載人員或
物品未依
規定</t>
  </si>
  <si>
    <t>　　　　項目與
　　　　適用條例
車輛與
舉發方式</t>
  </si>
  <si>
    <t>移公路</t>
  </si>
  <si>
    <t>合計</t>
  </si>
  <si>
    <t>汽車</t>
  </si>
  <si>
    <t>小計</t>
  </si>
  <si>
    <t>逕舉</t>
  </si>
  <si>
    <t>攔停</t>
  </si>
  <si>
    <t>　　　　項目與
　　　　適用條例
車輛與
舉發方式</t>
  </si>
  <si>
    <t>監理機關</t>
  </si>
  <si>
    <r>
      <t>32</t>
    </r>
    <r>
      <rPr>
        <sz val="10"/>
        <rFont val="標楷體"/>
        <family val="4"/>
      </rPr>
      <t>條
第</t>
    </r>
    <r>
      <rPr>
        <sz val="10"/>
        <rFont val="Times New Roman"/>
        <family val="1"/>
      </rPr>
      <t>1</t>
    </r>
    <r>
      <rPr>
        <sz val="10"/>
        <rFont val="標楷體"/>
        <family val="4"/>
      </rPr>
      <t>項</t>
    </r>
  </si>
  <si>
    <r>
      <t>32</t>
    </r>
    <r>
      <rPr>
        <sz val="10"/>
        <rFont val="標楷體"/>
        <family val="4"/>
      </rPr>
      <t>條之</t>
    </r>
    <r>
      <rPr>
        <sz val="10"/>
        <rFont val="Times New Roman"/>
        <family val="1"/>
      </rPr>
      <t>1</t>
    </r>
  </si>
  <si>
    <r>
      <t>35</t>
    </r>
    <r>
      <rPr>
        <sz val="10"/>
        <rFont val="標楷體"/>
        <family val="4"/>
      </rPr>
      <t>條
第</t>
    </r>
    <r>
      <rPr>
        <sz val="10"/>
        <rFont val="Times New Roman"/>
        <family val="1"/>
      </rPr>
      <t>2</t>
    </r>
    <r>
      <rPr>
        <sz val="10"/>
        <rFont val="標楷體"/>
        <family val="4"/>
      </rPr>
      <t>項</t>
    </r>
  </si>
  <si>
    <r>
      <t>35</t>
    </r>
    <r>
      <rPr>
        <sz val="10"/>
        <rFont val="標楷體"/>
        <family val="4"/>
      </rPr>
      <t>條
第</t>
    </r>
    <r>
      <rPr>
        <sz val="10"/>
        <rFont val="Times New Roman"/>
        <family val="1"/>
      </rPr>
      <t>3</t>
    </r>
    <r>
      <rPr>
        <sz val="10"/>
        <rFont val="標楷體"/>
        <family val="4"/>
      </rPr>
      <t>項</t>
    </r>
  </si>
  <si>
    <r>
      <t>35</t>
    </r>
    <r>
      <rPr>
        <sz val="10"/>
        <rFont val="標楷體"/>
        <family val="4"/>
      </rPr>
      <t>條
第</t>
    </r>
    <r>
      <rPr>
        <sz val="10"/>
        <rFont val="Times New Roman"/>
        <family val="1"/>
      </rPr>
      <t>4</t>
    </r>
    <r>
      <rPr>
        <sz val="10"/>
        <rFont val="標楷體"/>
        <family val="4"/>
      </rPr>
      <t>項</t>
    </r>
  </si>
  <si>
    <r>
      <t>36</t>
    </r>
    <r>
      <rPr>
        <sz val="10"/>
        <rFont val="標楷體"/>
        <family val="4"/>
      </rPr>
      <t>條
第</t>
    </r>
    <r>
      <rPr>
        <sz val="10"/>
        <rFont val="Times New Roman"/>
        <family val="1"/>
      </rPr>
      <t>1</t>
    </r>
    <r>
      <rPr>
        <sz val="10"/>
        <rFont val="標楷體"/>
        <family val="4"/>
      </rPr>
      <t>項</t>
    </r>
  </si>
  <si>
    <r>
      <t>36</t>
    </r>
    <r>
      <rPr>
        <sz val="10"/>
        <rFont val="標楷體"/>
        <family val="4"/>
      </rPr>
      <t>條
第</t>
    </r>
    <r>
      <rPr>
        <sz val="10"/>
        <rFont val="Times New Roman"/>
        <family val="1"/>
      </rPr>
      <t>3</t>
    </r>
    <r>
      <rPr>
        <sz val="10"/>
        <rFont val="標楷體"/>
        <family val="4"/>
      </rPr>
      <t>項</t>
    </r>
  </si>
  <si>
    <r>
      <t>36</t>
    </r>
    <r>
      <rPr>
        <sz val="10"/>
        <rFont val="標楷體"/>
        <family val="4"/>
      </rPr>
      <t>條
第</t>
    </r>
    <r>
      <rPr>
        <sz val="10"/>
        <rFont val="Times New Roman"/>
        <family val="1"/>
      </rPr>
      <t>5</t>
    </r>
    <r>
      <rPr>
        <sz val="10"/>
        <rFont val="標楷體"/>
        <family val="4"/>
      </rPr>
      <t>項</t>
    </r>
  </si>
  <si>
    <r>
      <t>38</t>
    </r>
    <r>
      <rPr>
        <sz val="10"/>
        <rFont val="標楷體"/>
        <family val="4"/>
      </rPr>
      <t>條
第</t>
    </r>
    <r>
      <rPr>
        <sz val="10"/>
        <rFont val="Times New Roman"/>
        <family val="1"/>
      </rPr>
      <t>1</t>
    </r>
    <r>
      <rPr>
        <sz val="10"/>
        <rFont val="標楷體"/>
        <family val="4"/>
      </rPr>
      <t>項</t>
    </r>
  </si>
  <si>
    <r>
      <t>38</t>
    </r>
    <r>
      <rPr>
        <sz val="10"/>
        <rFont val="標楷體"/>
        <family val="4"/>
      </rPr>
      <t>條
第</t>
    </r>
    <r>
      <rPr>
        <sz val="10"/>
        <rFont val="Times New Roman"/>
        <family val="1"/>
      </rPr>
      <t>2</t>
    </r>
    <r>
      <rPr>
        <sz val="10"/>
        <rFont val="標楷體"/>
        <family val="4"/>
      </rPr>
      <t>項</t>
    </r>
  </si>
  <si>
    <r>
      <t>40</t>
    </r>
    <r>
      <rPr>
        <sz val="10"/>
        <rFont val="標楷體"/>
        <family val="4"/>
      </rPr>
      <t>條</t>
    </r>
  </si>
  <si>
    <r>
      <t>43</t>
    </r>
    <r>
      <rPr>
        <sz val="10"/>
        <rFont val="標楷體"/>
        <family val="4"/>
      </rPr>
      <t>條第</t>
    </r>
    <r>
      <rPr>
        <sz val="10"/>
        <rFont val="Times New Roman"/>
        <family val="1"/>
      </rPr>
      <t>1</t>
    </r>
    <r>
      <rPr>
        <sz val="10"/>
        <rFont val="標楷體"/>
        <family val="4"/>
      </rPr>
      <t>項
第</t>
    </r>
    <r>
      <rPr>
        <sz val="10"/>
        <rFont val="Times New Roman"/>
        <family val="1"/>
      </rPr>
      <t>1</t>
    </r>
    <r>
      <rPr>
        <sz val="10"/>
        <rFont val="標楷體"/>
        <family val="4"/>
      </rPr>
      <t>款</t>
    </r>
  </si>
  <si>
    <r>
      <t>43</t>
    </r>
    <r>
      <rPr>
        <sz val="10"/>
        <rFont val="標楷體"/>
        <family val="4"/>
      </rPr>
      <t>條第</t>
    </r>
    <r>
      <rPr>
        <sz val="10"/>
        <rFont val="Times New Roman"/>
        <family val="1"/>
      </rPr>
      <t>1</t>
    </r>
    <r>
      <rPr>
        <sz val="10"/>
        <rFont val="標楷體"/>
        <family val="4"/>
      </rPr>
      <t>項
第</t>
    </r>
    <r>
      <rPr>
        <sz val="10"/>
        <rFont val="Times New Roman"/>
        <family val="1"/>
      </rPr>
      <t>2</t>
    </r>
    <r>
      <rPr>
        <sz val="10"/>
        <rFont val="標楷體"/>
        <family val="4"/>
      </rPr>
      <t>款</t>
    </r>
  </si>
  <si>
    <t>動力機械
未請領臨
時通行證</t>
  </si>
  <si>
    <t>非屬汽車
之載具動
力休閒器
材違規行駛</t>
  </si>
  <si>
    <t>違反高
快速公
路管制
規定</t>
  </si>
  <si>
    <t>營業大客
車酒後或
吸食管制
藥品後
駕車</t>
  </si>
  <si>
    <t>拒絕接受
酒精或管
制藥品之
檢測</t>
  </si>
  <si>
    <t>未辦理
執業
登記</t>
  </si>
  <si>
    <t>不依規定
辦理異動
申請或年
度查驗者</t>
  </si>
  <si>
    <t>執業登記
證未依規
定安置等</t>
  </si>
  <si>
    <t>拒載
短程
繞道
行駛</t>
  </si>
  <si>
    <r>
      <t xml:space="preserve">行車速
度超速
</t>
    </r>
    <r>
      <rPr>
        <sz val="10"/>
        <rFont val="Times New Roman"/>
        <family val="1"/>
      </rPr>
      <t>60</t>
    </r>
    <r>
      <rPr>
        <sz val="10"/>
        <rFont val="標楷體"/>
        <family val="4"/>
      </rPr>
      <t>公里
以下</t>
    </r>
  </si>
  <si>
    <t>蛇行
或危
險駕
車</t>
  </si>
  <si>
    <r>
      <t>43</t>
    </r>
    <r>
      <rPr>
        <sz val="10"/>
        <rFont val="標楷體"/>
        <family val="4"/>
      </rPr>
      <t>條
第</t>
    </r>
    <r>
      <rPr>
        <sz val="10"/>
        <rFont val="Times New Roman"/>
        <family val="1"/>
      </rPr>
      <t>3</t>
    </r>
    <r>
      <rPr>
        <sz val="10"/>
        <rFont val="標楷體"/>
        <family val="4"/>
      </rPr>
      <t>項</t>
    </r>
  </si>
  <si>
    <r>
      <t>43</t>
    </r>
    <r>
      <rPr>
        <sz val="10"/>
        <rFont val="標楷體"/>
        <family val="4"/>
      </rPr>
      <t>條
第</t>
    </r>
    <r>
      <rPr>
        <sz val="10"/>
        <rFont val="Times New Roman"/>
        <family val="1"/>
      </rPr>
      <t>4</t>
    </r>
    <r>
      <rPr>
        <sz val="10"/>
        <rFont val="標楷體"/>
        <family val="4"/>
      </rPr>
      <t>項</t>
    </r>
  </si>
  <si>
    <r>
      <t>44</t>
    </r>
    <r>
      <rPr>
        <sz val="10"/>
        <rFont val="標楷體"/>
        <family val="4"/>
      </rPr>
      <t>條
第</t>
    </r>
    <r>
      <rPr>
        <sz val="10"/>
        <rFont val="Times New Roman"/>
        <family val="1"/>
      </rPr>
      <t>1</t>
    </r>
    <r>
      <rPr>
        <sz val="10"/>
        <rFont val="標楷體"/>
        <family val="4"/>
      </rPr>
      <t>項</t>
    </r>
  </si>
  <si>
    <r>
      <t>44</t>
    </r>
    <r>
      <rPr>
        <sz val="10"/>
        <rFont val="標楷體"/>
        <family val="4"/>
      </rPr>
      <t>條
第</t>
    </r>
    <r>
      <rPr>
        <sz val="10"/>
        <rFont val="Times New Roman"/>
        <family val="1"/>
      </rPr>
      <t>2</t>
    </r>
    <r>
      <rPr>
        <sz val="10"/>
        <rFont val="標楷體"/>
        <family val="4"/>
      </rPr>
      <t>項</t>
    </r>
  </si>
  <si>
    <r>
      <t>45</t>
    </r>
    <r>
      <rPr>
        <sz val="10"/>
        <rFont val="標楷體"/>
        <family val="4"/>
      </rPr>
      <t>條
第</t>
    </r>
    <r>
      <rPr>
        <sz val="10"/>
        <rFont val="Times New Roman"/>
        <family val="1"/>
      </rPr>
      <t>1</t>
    </r>
    <r>
      <rPr>
        <sz val="10"/>
        <rFont val="標楷體"/>
        <family val="4"/>
      </rPr>
      <t>款</t>
    </r>
  </si>
  <si>
    <r>
      <t>45</t>
    </r>
    <r>
      <rPr>
        <sz val="10"/>
        <rFont val="標楷體"/>
        <family val="4"/>
      </rPr>
      <t>條
第</t>
    </r>
    <r>
      <rPr>
        <sz val="10"/>
        <rFont val="Times New Roman"/>
        <family val="1"/>
      </rPr>
      <t>4</t>
    </r>
    <r>
      <rPr>
        <sz val="10"/>
        <rFont val="標楷體"/>
        <family val="4"/>
      </rPr>
      <t>款</t>
    </r>
  </si>
  <si>
    <t>二輛以上
競駛競技</t>
  </si>
  <si>
    <t>未依
規定
減速
慢行</t>
  </si>
  <si>
    <t>行經行人
穿越道不
暫停讓行
人先行</t>
  </si>
  <si>
    <t>不按
遵行
方向
行駛</t>
  </si>
  <si>
    <t>在多
車道
不依
規定
駕車</t>
  </si>
  <si>
    <t>爭道行駛</t>
  </si>
  <si>
    <t>不依
規定
超車</t>
  </si>
  <si>
    <r>
      <t>47</t>
    </r>
    <r>
      <rPr>
        <sz val="10"/>
        <rFont val="標楷體"/>
        <family val="4"/>
      </rPr>
      <t>條</t>
    </r>
  </si>
  <si>
    <r>
      <t>48</t>
    </r>
    <r>
      <rPr>
        <sz val="10"/>
        <rFont val="標楷體"/>
        <family val="4"/>
      </rPr>
      <t>條</t>
    </r>
    <r>
      <rPr>
        <sz val="10"/>
        <rFont val="細明體"/>
        <family val="3"/>
      </rPr>
      <t xml:space="preserve">
</t>
    </r>
    <r>
      <rPr>
        <sz val="10"/>
        <rFont val="標楷體"/>
        <family val="4"/>
      </rPr>
      <t>第</t>
    </r>
    <r>
      <rPr>
        <sz val="10"/>
        <rFont val="Times New Roman"/>
        <family val="1"/>
      </rPr>
      <t>1</t>
    </r>
    <r>
      <rPr>
        <sz val="10"/>
        <rFont val="標楷體"/>
        <family val="4"/>
      </rPr>
      <t>項第</t>
    </r>
    <r>
      <rPr>
        <sz val="10"/>
        <rFont val="Times New Roman"/>
        <family val="1"/>
      </rPr>
      <t>1.2
3.6</t>
    </r>
    <r>
      <rPr>
        <sz val="10"/>
        <rFont val="標楷體"/>
        <family val="4"/>
      </rPr>
      <t>款</t>
    </r>
  </si>
  <si>
    <r>
      <t>48</t>
    </r>
    <r>
      <rPr>
        <sz val="10"/>
        <rFont val="標楷體"/>
        <family val="4"/>
      </rPr>
      <t>條</t>
    </r>
    <r>
      <rPr>
        <sz val="10"/>
        <rFont val="細明體"/>
        <family val="3"/>
      </rPr>
      <t xml:space="preserve">
</t>
    </r>
    <r>
      <rPr>
        <sz val="10"/>
        <rFont val="標楷體"/>
        <family val="4"/>
      </rPr>
      <t>第</t>
    </r>
    <r>
      <rPr>
        <sz val="10"/>
        <rFont val="Times New Roman"/>
        <family val="1"/>
      </rPr>
      <t>1</t>
    </r>
    <r>
      <rPr>
        <sz val="10"/>
        <rFont val="標楷體"/>
        <family val="4"/>
      </rPr>
      <t>項
第</t>
    </r>
    <r>
      <rPr>
        <sz val="10"/>
        <rFont val="Times New Roman"/>
        <family val="1"/>
      </rPr>
      <t>4</t>
    </r>
    <r>
      <rPr>
        <sz val="10"/>
        <rFont val="標楷體"/>
        <family val="4"/>
      </rPr>
      <t>款</t>
    </r>
  </si>
  <si>
    <t>在多車道
轉彎不依
規定</t>
  </si>
  <si>
    <r>
      <t>48</t>
    </r>
    <r>
      <rPr>
        <sz val="10"/>
        <rFont val="標楷體"/>
        <family val="4"/>
      </rPr>
      <t>條</t>
    </r>
    <r>
      <rPr>
        <sz val="10"/>
        <rFont val="細明體"/>
        <family val="3"/>
      </rPr>
      <t xml:space="preserve">
</t>
    </r>
    <r>
      <rPr>
        <sz val="10"/>
        <rFont val="標楷體"/>
        <family val="4"/>
      </rPr>
      <t>第</t>
    </r>
    <r>
      <rPr>
        <sz val="10"/>
        <rFont val="Times New Roman"/>
        <family val="1"/>
      </rPr>
      <t>1</t>
    </r>
    <r>
      <rPr>
        <sz val="10"/>
        <rFont val="標楷體"/>
        <family val="4"/>
      </rPr>
      <t>項
第</t>
    </r>
    <r>
      <rPr>
        <sz val="10"/>
        <rFont val="Times New Roman"/>
        <family val="1"/>
      </rPr>
      <t>5</t>
    </r>
    <r>
      <rPr>
        <sz val="10"/>
        <rFont val="標楷體"/>
        <family val="4"/>
      </rPr>
      <t>款</t>
    </r>
  </si>
  <si>
    <r>
      <t>48</t>
    </r>
    <r>
      <rPr>
        <sz val="10"/>
        <rFont val="標楷體"/>
        <family val="4"/>
      </rPr>
      <t>條</t>
    </r>
    <r>
      <rPr>
        <sz val="10"/>
        <rFont val="細明體"/>
        <family val="3"/>
      </rPr>
      <t xml:space="preserve">
</t>
    </r>
    <r>
      <rPr>
        <sz val="10"/>
        <rFont val="標楷體"/>
        <family val="4"/>
      </rPr>
      <t>第</t>
    </r>
    <r>
      <rPr>
        <sz val="10"/>
        <rFont val="Times New Roman"/>
        <family val="1"/>
      </rPr>
      <t>1</t>
    </r>
    <r>
      <rPr>
        <sz val="10"/>
        <rFont val="標楷體"/>
        <family val="4"/>
      </rPr>
      <t>項
第</t>
    </r>
    <r>
      <rPr>
        <sz val="10"/>
        <rFont val="Times New Roman"/>
        <family val="1"/>
      </rPr>
      <t>7</t>
    </r>
    <r>
      <rPr>
        <sz val="10"/>
        <rFont val="標楷體"/>
        <family val="4"/>
      </rPr>
      <t>款</t>
    </r>
  </si>
  <si>
    <r>
      <t>48</t>
    </r>
    <r>
      <rPr>
        <sz val="10"/>
        <rFont val="標楷體"/>
        <family val="4"/>
      </rPr>
      <t>條</t>
    </r>
    <r>
      <rPr>
        <sz val="10"/>
        <rFont val="細明體"/>
        <family val="3"/>
      </rPr>
      <t xml:space="preserve">
</t>
    </r>
    <r>
      <rPr>
        <sz val="10"/>
        <rFont val="標楷體"/>
        <family val="4"/>
      </rPr>
      <t>第</t>
    </r>
    <r>
      <rPr>
        <sz val="10"/>
        <rFont val="Times New Roman"/>
        <family val="1"/>
      </rPr>
      <t>2</t>
    </r>
    <r>
      <rPr>
        <sz val="10"/>
        <rFont val="標楷體"/>
        <family val="4"/>
      </rPr>
      <t>項</t>
    </r>
  </si>
  <si>
    <r>
      <t>53</t>
    </r>
    <r>
      <rPr>
        <sz val="10"/>
        <rFont val="標楷體"/>
        <family val="4"/>
      </rPr>
      <t>條</t>
    </r>
    <r>
      <rPr>
        <sz val="10"/>
        <rFont val="細明體"/>
        <family val="3"/>
      </rPr>
      <t xml:space="preserve">
</t>
    </r>
    <r>
      <rPr>
        <sz val="10"/>
        <rFont val="標楷體"/>
        <family val="4"/>
      </rPr>
      <t>第</t>
    </r>
    <r>
      <rPr>
        <sz val="10"/>
        <rFont val="Times New Roman"/>
        <family val="1"/>
      </rPr>
      <t>1</t>
    </r>
    <r>
      <rPr>
        <sz val="10"/>
        <rFont val="標楷體"/>
        <family val="4"/>
      </rPr>
      <t>項</t>
    </r>
  </si>
  <si>
    <t>闖紅燈
直行
左轉</t>
  </si>
  <si>
    <t>直行車
佔用轉
彎專用
車道</t>
  </si>
  <si>
    <t>轉彎不
暫停讓
行人優
先通行</t>
  </si>
  <si>
    <t>闖紅燈
右轉</t>
  </si>
  <si>
    <t>闖越平交
道或在平
交道違規</t>
  </si>
  <si>
    <r>
      <t>54</t>
    </r>
    <r>
      <rPr>
        <sz val="10"/>
        <rFont val="標楷體"/>
        <family val="4"/>
      </rPr>
      <t>條</t>
    </r>
  </si>
  <si>
    <r>
      <t>53</t>
    </r>
    <r>
      <rPr>
        <sz val="10"/>
        <rFont val="標楷體"/>
        <family val="4"/>
      </rPr>
      <t>條
第</t>
    </r>
    <r>
      <rPr>
        <sz val="10"/>
        <rFont val="Times New Roman"/>
        <family val="1"/>
      </rPr>
      <t>2</t>
    </r>
    <r>
      <rPr>
        <sz val="10"/>
        <rFont val="標楷體"/>
        <family val="4"/>
      </rPr>
      <t>項</t>
    </r>
  </si>
  <si>
    <r>
      <t>55</t>
    </r>
    <r>
      <rPr>
        <sz val="10"/>
        <rFont val="標楷體"/>
        <family val="4"/>
      </rPr>
      <t>條</t>
    </r>
  </si>
  <si>
    <r>
      <t>56</t>
    </r>
    <r>
      <rPr>
        <sz val="10"/>
        <rFont val="標楷體"/>
        <family val="4"/>
      </rPr>
      <t>條第</t>
    </r>
    <r>
      <rPr>
        <sz val="10"/>
        <rFont val="Times New Roman"/>
        <family val="1"/>
      </rPr>
      <t>1</t>
    </r>
    <r>
      <rPr>
        <sz val="10"/>
        <rFont val="標楷體"/>
        <family val="4"/>
      </rPr>
      <t>項
第</t>
    </r>
    <r>
      <rPr>
        <sz val="10"/>
        <rFont val="Times New Roman"/>
        <family val="1"/>
      </rPr>
      <t>1.2.3.4.
5.6.7.8</t>
    </r>
    <r>
      <rPr>
        <sz val="10"/>
        <rFont val="標楷體"/>
        <family val="4"/>
      </rPr>
      <t>款</t>
    </r>
  </si>
  <si>
    <r>
      <t>56</t>
    </r>
    <r>
      <rPr>
        <sz val="10"/>
        <rFont val="標楷體"/>
        <family val="4"/>
      </rPr>
      <t>條第</t>
    </r>
    <r>
      <rPr>
        <sz val="10"/>
        <rFont val="Times New Roman"/>
        <family val="1"/>
      </rPr>
      <t>1</t>
    </r>
    <r>
      <rPr>
        <sz val="10"/>
        <rFont val="標楷體"/>
        <family val="4"/>
      </rPr>
      <t>項
第</t>
    </r>
    <r>
      <rPr>
        <sz val="10"/>
        <rFont val="Times New Roman"/>
        <family val="1"/>
      </rPr>
      <t>9</t>
    </r>
    <r>
      <rPr>
        <sz val="10"/>
        <rFont val="標楷體"/>
        <family val="4"/>
      </rPr>
      <t>款</t>
    </r>
  </si>
  <si>
    <r>
      <t>56</t>
    </r>
    <r>
      <rPr>
        <sz val="10"/>
        <rFont val="標楷體"/>
        <family val="4"/>
      </rPr>
      <t>條第</t>
    </r>
    <r>
      <rPr>
        <sz val="10"/>
        <rFont val="Times New Roman"/>
        <family val="1"/>
      </rPr>
      <t>1</t>
    </r>
    <r>
      <rPr>
        <sz val="10"/>
        <rFont val="標楷體"/>
        <family val="4"/>
      </rPr>
      <t>項
第</t>
    </r>
    <r>
      <rPr>
        <sz val="10"/>
        <rFont val="Times New Roman"/>
        <family val="1"/>
      </rPr>
      <t>10</t>
    </r>
    <r>
      <rPr>
        <sz val="10"/>
        <rFont val="標楷體"/>
        <family val="4"/>
      </rPr>
      <t>款</t>
    </r>
  </si>
  <si>
    <r>
      <t>57</t>
    </r>
    <r>
      <rPr>
        <sz val="10"/>
        <rFont val="標楷體"/>
        <family val="4"/>
      </rPr>
      <t>條</t>
    </r>
  </si>
  <si>
    <r>
      <t>58</t>
    </r>
    <r>
      <rPr>
        <sz val="10"/>
        <rFont val="標楷體"/>
        <family val="4"/>
      </rPr>
      <t>條
第</t>
    </r>
    <r>
      <rPr>
        <sz val="10"/>
        <rFont val="Times New Roman"/>
        <family val="1"/>
      </rPr>
      <t>3</t>
    </r>
    <r>
      <rPr>
        <sz val="10"/>
        <rFont val="標楷體"/>
        <family val="4"/>
      </rPr>
      <t>款</t>
    </r>
  </si>
  <si>
    <r>
      <t>60</t>
    </r>
    <r>
      <rPr>
        <sz val="10"/>
        <rFont val="標楷體"/>
        <family val="4"/>
      </rPr>
      <t>條
第</t>
    </r>
    <r>
      <rPr>
        <sz val="10"/>
        <rFont val="Times New Roman"/>
        <family val="1"/>
      </rPr>
      <t>1</t>
    </r>
    <r>
      <rPr>
        <sz val="10"/>
        <rFont val="標楷體"/>
        <family val="4"/>
      </rPr>
      <t>項</t>
    </r>
  </si>
  <si>
    <t>違規
臨時
停車</t>
  </si>
  <si>
    <t>違
規
停
車</t>
  </si>
  <si>
    <t>停車時間
位置方式
車種不依
規定</t>
  </si>
  <si>
    <t>於身心
障礙專
用停車
位違規
停車</t>
  </si>
  <si>
    <r>
      <t xml:space="preserve">路
口
</t>
    </r>
    <r>
      <rPr>
        <sz val="10"/>
        <rFont val="Times New Roman"/>
        <family val="1"/>
      </rPr>
      <t xml:space="preserve"> </t>
    </r>
    <r>
      <rPr>
        <sz val="10"/>
        <rFont val="標楷體"/>
        <family val="4"/>
      </rPr>
      <t>淨
空</t>
    </r>
  </si>
  <si>
    <t>在道路上
停放待售
或承修之
車輛</t>
  </si>
  <si>
    <r>
      <t>60</t>
    </r>
    <r>
      <rPr>
        <sz val="10"/>
        <rFont val="標楷體"/>
        <family val="4"/>
      </rPr>
      <t>條第</t>
    </r>
    <r>
      <rPr>
        <sz val="10"/>
        <rFont val="Times New Roman"/>
        <family val="1"/>
      </rPr>
      <t>2</t>
    </r>
    <r>
      <rPr>
        <sz val="10"/>
        <rFont val="標楷體"/>
        <family val="4"/>
      </rPr>
      <t>項
第</t>
    </r>
    <r>
      <rPr>
        <sz val="10"/>
        <rFont val="Times New Roman"/>
        <family val="1"/>
      </rPr>
      <t>3</t>
    </r>
    <r>
      <rPr>
        <sz val="10"/>
        <rFont val="標楷體"/>
        <family val="4"/>
      </rPr>
      <t>款</t>
    </r>
  </si>
  <si>
    <r>
      <t>61</t>
    </r>
    <r>
      <rPr>
        <sz val="10"/>
        <rFont val="標楷體"/>
        <family val="4"/>
      </rPr>
      <t>條
第</t>
    </r>
    <r>
      <rPr>
        <sz val="10"/>
        <rFont val="Times New Roman"/>
        <family val="1"/>
      </rPr>
      <t>3</t>
    </r>
    <r>
      <rPr>
        <sz val="10"/>
        <rFont val="標楷體"/>
        <family val="4"/>
      </rPr>
      <t>項</t>
    </r>
  </si>
  <si>
    <r>
      <t>62</t>
    </r>
    <r>
      <rPr>
        <sz val="10"/>
        <rFont val="標楷體"/>
        <family val="4"/>
      </rPr>
      <t>條
第</t>
    </r>
    <r>
      <rPr>
        <sz val="10"/>
        <rFont val="Times New Roman"/>
        <family val="1"/>
      </rPr>
      <t>1</t>
    </r>
    <r>
      <rPr>
        <sz val="10"/>
        <rFont val="標楷體"/>
        <family val="4"/>
      </rPr>
      <t>項</t>
    </r>
  </si>
  <si>
    <r>
      <t>62</t>
    </r>
    <r>
      <rPr>
        <sz val="10"/>
        <rFont val="標楷體"/>
        <family val="4"/>
      </rPr>
      <t>條
第</t>
    </r>
    <r>
      <rPr>
        <sz val="10"/>
        <rFont val="Times New Roman"/>
        <family val="1"/>
      </rPr>
      <t>2</t>
    </r>
    <r>
      <rPr>
        <sz val="10"/>
        <rFont val="標楷體"/>
        <family val="4"/>
      </rPr>
      <t>項</t>
    </r>
  </si>
  <si>
    <r>
      <t>62</t>
    </r>
    <r>
      <rPr>
        <sz val="10"/>
        <rFont val="標楷體"/>
        <family val="4"/>
      </rPr>
      <t>條
第</t>
    </r>
    <r>
      <rPr>
        <sz val="10"/>
        <rFont val="Times New Roman"/>
        <family val="1"/>
      </rPr>
      <t>3</t>
    </r>
    <r>
      <rPr>
        <sz val="10"/>
        <rFont val="標楷體"/>
        <family val="4"/>
      </rPr>
      <t>項</t>
    </r>
  </si>
  <si>
    <r>
      <t>62</t>
    </r>
    <r>
      <rPr>
        <sz val="10"/>
        <rFont val="標楷體"/>
        <family val="4"/>
      </rPr>
      <t>條
第</t>
    </r>
    <r>
      <rPr>
        <sz val="10"/>
        <rFont val="Times New Roman"/>
        <family val="1"/>
      </rPr>
      <t>4</t>
    </r>
    <r>
      <rPr>
        <sz val="10"/>
        <rFont val="標楷體"/>
        <family val="4"/>
      </rPr>
      <t>項</t>
    </r>
  </si>
  <si>
    <t>肇事致人
傷亡而逃
逸者</t>
  </si>
  <si>
    <t>不服或抗拒
交通警察
人員取締</t>
  </si>
  <si>
    <t>其他不遵
守標誌標
線號誌駕
車</t>
  </si>
  <si>
    <t>違反道安
規則管制
規則肇事
致人受傷</t>
  </si>
  <si>
    <t>肇事無人
傷亡未依
規定處理
而逃逸者</t>
  </si>
  <si>
    <t>肇事無人
傷亡不將
車輛移置
路邊</t>
  </si>
  <si>
    <t>肇事致人
死傷未依
規定處置</t>
  </si>
  <si>
    <r>
      <t>12</t>
    </r>
    <r>
      <rPr>
        <sz val="10"/>
        <rFont val="標楷體"/>
        <family val="4"/>
      </rPr>
      <t>條至</t>
    </r>
    <r>
      <rPr>
        <sz val="10"/>
        <rFont val="Times New Roman"/>
        <family val="1"/>
      </rPr>
      <t>62</t>
    </r>
    <r>
      <rPr>
        <sz val="10"/>
        <rFont val="標楷體"/>
        <family val="4"/>
      </rPr>
      <t>條</t>
    </r>
  </si>
  <si>
    <t>其他汽機
車違規未
列之條款</t>
  </si>
  <si>
    <r>
      <t>83</t>
    </r>
    <r>
      <rPr>
        <sz val="10"/>
        <rFont val="標楷體"/>
        <family val="4"/>
      </rPr>
      <t>條</t>
    </r>
  </si>
  <si>
    <t>在道路上
堆積放置
足以阻礙
交通之物</t>
  </si>
  <si>
    <t>未經許可
在道路擺
設攤位</t>
  </si>
  <si>
    <t>在車道交通島散發廣告物等或在車站內休息站販賣物品妨礙交通</t>
  </si>
  <si>
    <t>違規
停車
拖吊</t>
  </si>
  <si>
    <t>查報佔用
道路廢棄
車輛數量</t>
  </si>
  <si>
    <t>違規
車輛
移置
保管</t>
  </si>
  <si>
    <t>小計</t>
  </si>
  <si>
    <t>動力機械</t>
  </si>
  <si>
    <t>小計</t>
  </si>
  <si>
    <t>動力機械</t>
  </si>
  <si>
    <t>小計</t>
  </si>
  <si>
    <t>小計</t>
  </si>
  <si>
    <t>動力機械</t>
  </si>
  <si>
    <r>
      <t>21</t>
    </r>
    <r>
      <rPr>
        <sz val="10"/>
        <rFont val="標楷體"/>
        <family val="4"/>
      </rPr>
      <t>條之</t>
    </r>
    <r>
      <rPr>
        <sz val="10"/>
        <rFont val="Times New Roman"/>
        <family val="1"/>
      </rPr>
      <t>1</t>
    </r>
    <r>
      <rPr>
        <sz val="10"/>
        <rFont val="標楷體"/>
        <family val="4"/>
      </rPr>
      <t xml:space="preserve">第
</t>
    </r>
    <r>
      <rPr>
        <sz val="10"/>
        <rFont val="Times New Roman"/>
        <family val="1"/>
      </rPr>
      <t>1</t>
    </r>
    <r>
      <rPr>
        <sz val="10"/>
        <rFont val="標楷體"/>
        <family val="4"/>
      </rPr>
      <t>項第</t>
    </r>
    <r>
      <rPr>
        <sz val="10"/>
        <rFont val="Times New Roman"/>
        <family val="1"/>
      </rPr>
      <t>1</t>
    </r>
    <r>
      <rPr>
        <sz val="10"/>
        <rFont val="標楷體"/>
        <family val="4"/>
      </rPr>
      <t>款</t>
    </r>
  </si>
  <si>
    <r>
      <t>250CC</t>
    </r>
    <r>
      <rPr>
        <sz val="9.5"/>
        <rFont val="標楷體"/>
        <family val="4"/>
      </rPr>
      <t>以下機車</t>
    </r>
  </si>
  <si>
    <r>
      <t>逾</t>
    </r>
    <r>
      <rPr>
        <sz val="9"/>
        <rFont val="Times New Roman"/>
        <family val="1"/>
      </rPr>
      <t>250CC</t>
    </r>
    <r>
      <rPr>
        <sz val="9"/>
        <rFont val="標楷體"/>
        <family val="4"/>
      </rPr>
      <t xml:space="preserve">
大型重型機車</t>
    </r>
  </si>
  <si>
    <r>
      <t>逾</t>
    </r>
    <r>
      <rPr>
        <sz val="9"/>
        <rFont val="Times New Roman"/>
        <family val="1"/>
      </rPr>
      <t>2</t>
    </r>
    <r>
      <rPr>
        <sz val="9"/>
        <rFont val="Times New Roman"/>
        <family val="1"/>
      </rPr>
      <t>50</t>
    </r>
    <r>
      <rPr>
        <sz val="9"/>
        <rFont val="Times New Roman"/>
        <family val="1"/>
      </rPr>
      <t>CC</t>
    </r>
    <r>
      <rPr>
        <sz val="9"/>
        <rFont val="標楷體"/>
        <family val="4"/>
      </rPr>
      <t xml:space="preserve">
大型重型機車</t>
    </r>
  </si>
  <si>
    <r>
      <t>行車速度
超過規定
之最高時
速</t>
    </r>
    <r>
      <rPr>
        <sz val="10"/>
        <rFont val="Times New Roman"/>
        <family val="1"/>
      </rPr>
      <t>60</t>
    </r>
    <r>
      <rPr>
        <sz val="10"/>
        <rFont val="標楷體"/>
        <family val="4"/>
      </rPr>
      <t xml:space="preserve">公里
</t>
    </r>
  </si>
  <si>
    <t>行駛道路使用電腦或其他相類功能裝置</t>
  </si>
  <si>
    <t>酒精濃
度超過
規定標
準者</t>
  </si>
  <si>
    <t>吸食毒品
迷幻藥麻
醉品及其
相類似之
管制藥品者</t>
  </si>
  <si>
    <r>
      <t>35</t>
    </r>
    <r>
      <rPr>
        <sz val="10"/>
        <rFont val="標楷體"/>
        <family val="4"/>
      </rPr>
      <t>條
第</t>
    </r>
    <r>
      <rPr>
        <sz val="10"/>
        <rFont val="Times New Roman"/>
        <family val="1"/>
      </rPr>
      <t>1</t>
    </r>
    <r>
      <rPr>
        <sz val="10"/>
        <rFont val="標楷體"/>
        <family val="4"/>
      </rPr>
      <t>項第</t>
    </r>
    <r>
      <rPr>
        <sz val="10"/>
        <rFont val="Times New Roman"/>
        <family val="1"/>
      </rPr>
      <t>2</t>
    </r>
    <r>
      <rPr>
        <sz val="10"/>
        <rFont val="標楷體"/>
        <family val="4"/>
      </rPr>
      <t>款</t>
    </r>
  </si>
  <si>
    <r>
      <t>35</t>
    </r>
    <r>
      <rPr>
        <sz val="10"/>
        <rFont val="標楷體"/>
        <family val="4"/>
      </rPr>
      <t>條
第</t>
    </r>
    <r>
      <rPr>
        <sz val="10"/>
        <rFont val="Times New Roman"/>
        <family val="1"/>
      </rPr>
      <t>1</t>
    </r>
    <r>
      <rPr>
        <sz val="10"/>
        <rFont val="標楷體"/>
        <family val="4"/>
      </rPr>
      <t>項第</t>
    </r>
    <r>
      <rPr>
        <sz val="10"/>
        <rFont val="Times New Roman"/>
        <family val="1"/>
      </rPr>
      <t>1</t>
    </r>
    <r>
      <rPr>
        <sz val="10"/>
        <rFont val="標楷體"/>
        <family val="4"/>
      </rPr>
      <t>款</t>
    </r>
  </si>
  <si>
    <t>五年內
二次以
上酒駕
違規者</t>
  </si>
  <si>
    <t>行經警察機
關設有告示
執行酒測勤
務處所不依
指示停車接
受稽查</t>
  </si>
  <si>
    <t>駕駛人
違規
攬客</t>
  </si>
  <si>
    <t>三輪以上
慢車未領
照行駛</t>
  </si>
  <si>
    <t>慢車
證照
未隨
身攜
帶</t>
  </si>
  <si>
    <t>慢車擅自變
更裝置或不
依規定保持
煞車鈴號燈
光及反光裝
置良好與完整</t>
  </si>
  <si>
    <r>
      <t>71</t>
    </r>
    <r>
      <rPr>
        <sz val="10"/>
        <rFont val="標楷體"/>
        <family val="4"/>
      </rPr>
      <t>條</t>
    </r>
  </si>
  <si>
    <r>
      <t>72</t>
    </r>
    <r>
      <rPr>
        <sz val="10"/>
        <rFont val="標楷體"/>
        <family val="4"/>
      </rPr>
      <t>條</t>
    </r>
  </si>
  <si>
    <t>慢車不在劃
設之慢車道
通行或在未
劃設慢車道
之道路不靠
右側路邊行駛</t>
  </si>
  <si>
    <r>
      <t>73</t>
    </r>
    <r>
      <rPr>
        <sz val="10"/>
        <rFont val="標楷體"/>
        <family val="4"/>
      </rPr>
      <t>條</t>
    </r>
    <r>
      <rPr>
        <sz val="10"/>
        <rFont val="標楷體"/>
        <family val="4"/>
      </rPr>
      <t xml:space="preserve">
第</t>
    </r>
    <r>
      <rPr>
        <sz val="10"/>
        <rFont val="Times New Roman"/>
        <family val="1"/>
      </rPr>
      <t>1</t>
    </r>
    <r>
      <rPr>
        <sz val="10"/>
        <rFont val="標楷體"/>
        <family val="4"/>
      </rPr>
      <t>款</t>
    </r>
  </si>
  <si>
    <t>慢車不在規
定之地區路
線或時間內
行駛</t>
  </si>
  <si>
    <r>
      <t>73</t>
    </r>
    <r>
      <rPr>
        <sz val="10"/>
        <rFont val="標楷體"/>
        <family val="4"/>
      </rPr>
      <t>條
第</t>
    </r>
    <r>
      <rPr>
        <sz val="10"/>
        <rFont val="Times New Roman"/>
        <family val="1"/>
      </rPr>
      <t>3</t>
    </r>
    <r>
      <rPr>
        <sz val="10"/>
        <rFont val="標楷體"/>
        <family val="4"/>
      </rPr>
      <t>款</t>
    </r>
  </si>
  <si>
    <t>慢車在道路
上爭先爭道
或其他危險
方式駕車</t>
  </si>
  <si>
    <r>
      <t>73</t>
    </r>
    <r>
      <rPr>
        <sz val="10"/>
        <rFont val="標楷體"/>
        <family val="4"/>
      </rPr>
      <t>條
第</t>
    </r>
    <r>
      <rPr>
        <sz val="10"/>
        <rFont val="Times New Roman"/>
        <family val="1"/>
      </rPr>
      <t>4</t>
    </r>
    <r>
      <rPr>
        <sz val="10"/>
        <rFont val="標楷體"/>
        <family val="4"/>
      </rPr>
      <t>款</t>
    </r>
  </si>
  <si>
    <r>
      <t>73</t>
    </r>
    <r>
      <rPr>
        <sz val="10"/>
        <rFont val="標楷體"/>
        <family val="4"/>
      </rPr>
      <t>條
第</t>
    </r>
    <r>
      <rPr>
        <sz val="10"/>
        <rFont val="Times New Roman"/>
        <family val="1"/>
      </rPr>
      <t>5</t>
    </r>
    <r>
      <rPr>
        <sz val="10"/>
        <rFont val="標楷體"/>
        <family val="4"/>
      </rPr>
      <t>款</t>
    </r>
  </si>
  <si>
    <t>慢車不服從
警察指揮或
不依標誌標
線號誌之指
示</t>
  </si>
  <si>
    <r>
      <t>74</t>
    </r>
    <r>
      <rPr>
        <sz val="10"/>
        <rFont val="標楷體"/>
        <family val="4"/>
      </rPr>
      <t>條</t>
    </r>
    <r>
      <rPr>
        <sz val="10"/>
        <rFont val="細明體"/>
        <family val="3"/>
      </rPr>
      <t xml:space="preserve">
</t>
    </r>
    <r>
      <rPr>
        <sz val="10"/>
        <rFont val="標楷體"/>
        <family val="4"/>
      </rPr>
      <t>第</t>
    </r>
    <r>
      <rPr>
        <sz val="10"/>
        <rFont val="Times New Roman"/>
        <family val="1"/>
      </rPr>
      <t>2</t>
    </r>
    <r>
      <rPr>
        <sz val="10"/>
        <rFont val="標楷體"/>
        <family val="4"/>
      </rPr>
      <t>款</t>
    </r>
  </si>
  <si>
    <t>慢車在同
一慢車道
上不按遵
行方向行
駛</t>
  </si>
  <si>
    <t>慢車不
依規定
停放車輛</t>
  </si>
  <si>
    <t>慢車在
人行道
或快車
道行駛</t>
  </si>
  <si>
    <r>
      <t>74</t>
    </r>
    <r>
      <rPr>
        <sz val="10"/>
        <rFont val="標楷體"/>
        <family val="4"/>
      </rPr>
      <t>條
第</t>
    </r>
    <r>
      <rPr>
        <sz val="10"/>
        <rFont val="Times New Roman"/>
        <family val="1"/>
      </rPr>
      <t>4</t>
    </r>
    <r>
      <rPr>
        <sz val="10"/>
        <rFont val="標楷體"/>
        <family val="4"/>
      </rPr>
      <t>款</t>
    </r>
  </si>
  <si>
    <r>
      <t>74</t>
    </r>
    <r>
      <rPr>
        <sz val="10"/>
        <rFont val="標楷體"/>
        <family val="4"/>
      </rPr>
      <t>條
第</t>
    </r>
    <r>
      <rPr>
        <sz val="10"/>
        <rFont val="Times New Roman"/>
        <family val="1"/>
      </rPr>
      <t>5</t>
    </r>
    <r>
      <rPr>
        <sz val="10"/>
        <rFont val="標楷體"/>
        <family val="4"/>
      </rPr>
      <t>款</t>
    </r>
  </si>
  <si>
    <r>
      <t>73</t>
    </r>
    <r>
      <rPr>
        <sz val="10"/>
        <rFont val="標楷體"/>
        <family val="4"/>
      </rPr>
      <t>條
第</t>
    </r>
    <r>
      <rPr>
        <sz val="10"/>
        <rFont val="Times New Roman"/>
        <family val="1"/>
      </rPr>
      <t>2</t>
    </r>
    <r>
      <rPr>
        <sz val="10"/>
        <rFont val="標楷體"/>
        <family val="4"/>
      </rPr>
      <t>款</t>
    </r>
  </si>
  <si>
    <t>慢車不依規
定轉彎超車
或通過交叉
路口</t>
  </si>
  <si>
    <r>
      <t>74</t>
    </r>
    <r>
      <rPr>
        <sz val="10"/>
        <rFont val="標楷體"/>
        <family val="4"/>
      </rPr>
      <t>條
第</t>
    </r>
    <r>
      <rPr>
        <sz val="10"/>
        <rFont val="Times New Roman"/>
        <family val="1"/>
      </rPr>
      <t>3</t>
    </r>
    <r>
      <rPr>
        <sz val="10"/>
        <rFont val="標楷體"/>
        <family val="4"/>
      </rPr>
      <t>款</t>
    </r>
  </si>
  <si>
    <t>慢車不依
規定擅自
穿越快車
道</t>
  </si>
  <si>
    <t>警察機關</t>
  </si>
  <si>
    <t>慢車聞消防
車警備車救
護車工程救
險車警號不
立即避讓</t>
  </si>
  <si>
    <r>
      <t>74</t>
    </r>
    <r>
      <rPr>
        <sz val="10"/>
        <rFont val="標楷體"/>
        <family val="4"/>
      </rPr>
      <t>條第</t>
    </r>
    <r>
      <rPr>
        <sz val="10"/>
        <rFont val="Times New Roman"/>
        <family val="1"/>
      </rPr>
      <t>6</t>
    </r>
    <r>
      <rPr>
        <sz val="10"/>
        <rFont val="標楷體"/>
        <family val="4"/>
      </rPr>
      <t>款</t>
    </r>
  </si>
  <si>
    <t>慢車
載運
客貨
違規</t>
  </si>
  <si>
    <r>
      <t>76</t>
    </r>
    <r>
      <rPr>
        <sz val="10"/>
        <rFont val="標楷體"/>
        <family val="4"/>
      </rPr>
      <t>條
第</t>
    </r>
    <r>
      <rPr>
        <sz val="10"/>
        <rFont val="Times New Roman"/>
        <family val="1"/>
      </rPr>
      <t>1~6</t>
    </r>
    <r>
      <rPr>
        <sz val="10"/>
        <rFont val="標楷體"/>
        <family val="4"/>
      </rPr>
      <t>款</t>
    </r>
  </si>
  <si>
    <t>慢車牽
引其他
車輛或
攀附汽
車隨行</t>
  </si>
  <si>
    <r>
      <t>76</t>
    </r>
    <r>
      <rPr>
        <sz val="10"/>
        <rFont val="標楷體"/>
        <family val="4"/>
      </rPr>
      <t>條
第</t>
    </r>
    <r>
      <rPr>
        <sz val="10"/>
        <rFont val="Times New Roman"/>
        <family val="1"/>
      </rPr>
      <t>7</t>
    </r>
    <r>
      <rPr>
        <sz val="10"/>
        <rFont val="標楷體"/>
        <family val="4"/>
      </rPr>
      <t>款</t>
    </r>
  </si>
  <si>
    <t>行人
通行
違規</t>
  </si>
  <si>
    <r>
      <t>78</t>
    </r>
    <r>
      <rPr>
        <sz val="10"/>
        <rFont val="標楷體"/>
        <family val="4"/>
      </rPr>
      <t>條</t>
    </r>
  </si>
  <si>
    <t>行人在車輛
行駛中攀登
跳車或攀附
隨行者</t>
  </si>
  <si>
    <r>
      <t>81</t>
    </r>
    <r>
      <rPr>
        <sz val="10"/>
        <rFont val="標楷體"/>
        <family val="4"/>
      </rPr>
      <t>條</t>
    </r>
  </si>
  <si>
    <t>行人
違規
攬客</t>
  </si>
  <si>
    <r>
      <t>81</t>
    </r>
    <r>
      <rPr>
        <sz val="10"/>
        <rFont val="標楷體"/>
        <family val="4"/>
      </rPr>
      <t>條之</t>
    </r>
    <r>
      <rPr>
        <sz val="10"/>
        <rFont val="Times New Roman"/>
        <family val="1"/>
      </rPr>
      <t>1</t>
    </r>
  </si>
  <si>
    <t>強制移由
醫療或檢
驗機構採
樣測定等</t>
  </si>
  <si>
    <r>
      <t>82</t>
    </r>
    <r>
      <rPr>
        <sz val="10"/>
        <rFont val="標楷體"/>
        <family val="4"/>
      </rPr>
      <t>條第</t>
    </r>
    <r>
      <rPr>
        <sz val="10"/>
        <rFont val="Times New Roman"/>
        <family val="1"/>
      </rPr>
      <t>1</t>
    </r>
    <r>
      <rPr>
        <sz val="10"/>
        <rFont val="標楷體"/>
        <family val="4"/>
      </rPr>
      <t>項
第</t>
    </r>
    <r>
      <rPr>
        <sz val="10"/>
        <rFont val="Times New Roman"/>
        <family val="1"/>
      </rPr>
      <t>1.10</t>
    </r>
    <r>
      <rPr>
        <sz val="10"/>
        <rFont val="標楷體"/>
        <family val="4"/>
      </rPr>
      <t xml:space="preserve">款
</t>
    </r>
    <r>
      <rPr>
        <sz val="10"/>
        <rFont val="Times New Roman"/>
        <family val="1"/>
      </rPr>
      <t>83</t>
    </r>
    <r>
      <rPr>
        <sz val="10"/>
        <rFont val="標楷體"/>
        <family val="4"/>
      </rPr>
      <t>條第</t>
    </r>
    <r>
      <rPr>
        <sz val="10"/>
        <rFont val="Times New Roman"/>
        <family val="1"/>
      </rPr>
      <t>1</t>
    </r>
    <r>
      <rPr>
        <sz val="10"/>
        <rFont val="標楷體"/>
        <family val="4"/>
      </rPr>
      <t>項
第</t>
    </r>
    <r>
      <rPr>
        <sz val="10"/>
        <rFont val="Times New Roman"/>
        <family val="1"/>
      </rPr>
      <t>2</t>
    </r>
    <r>
      <rPr>
        <sz val="10"/>
        <rFont val="標楷體"/>
        <family val="4"/>
      </rPr>
      <t>款以外
之其他
道路障礙</t>
    </r>
  </si>
  <si>
    <r>
      <t>75</t>
    </r>
    <r>
      <rPr>
        <sz val="10"/>
        <rFont val="標楷體"/>
        <family val="4"/>
      </rPr>
      <t>條</t>
    </r>
  </si>
  <si>
    <r>
      <t>35</t>
    </r>
    <r>
      <rPr>
        <sz val="9"/>
        <rFont val="標楷體"/>
        <family val="4"/>
      </rPr>
      <t>條</t>
    </r>
    <r>
      <rPr>
        <sz val="9"/>
        <rFont val="Times New Roman"/>
        <family val="1"/>
      </rPr>
      <t>.12</t>
    </r>
    <r>
      <rPr>
        <sz val="9"/>
        <rFont val="標楷體"/>
        <family val="4"/>
      </rPr>
      <t>條</t>
    </r>
    <r>
      <rPr>
        <sz val="9"/>
        <rFont val="Times New Roman"/>
        <family val="1"/>
      </rPr>
      <t>3</t>
    </r>
    <r>
      <rPr>
        <sz val="9"/>
        <rFont val="標楷體"/>
        <family val="4"/>
      </rPr>
      <t>項</t>
    </r>
    <r>
      <rPr>
        <sz val="9"/>
        <rFont val="Times New Roman"/>
        <family val="1"/>
      </rPr>
      <t>.57</t>
    </r>
    <r>
      <rPr>
        <sz val="9"/>
        <rFont val="標楷體"/>
        <family val="4"/>
      </rPr>
      <t>條</t>
    </r>
    <r>
      <rPr>
        <sz val="9"/>
        <rFont val="Times New Roman"/>
        <family val="1"/>
      </rPr>
      <t>2</t>
    </r>
    <r>
      <rPr>
        <sz val="9"/>
        <rFont val="標楷體"/>
        <family val="4"/>
      </rPr>
      <t>項</t>
    </r>
    <r>
      <rPr>
        <sz val="9"/>
        <rFont val="Times New Roman"/>
        <family val="1"/>
      </rPr>
      <t>.62</t>
    </r>
    <r>
      <rPr>
        <sz val="9"/>
        <rFont val="標楷體"/>
        <family val="4"/>
      </rPr>
      <t>條</t>
    </r>
    <r>
      <rPr>
        <sz val="9"/>
        <rFont val="Times New Roman"/>
        <family val="1"/>
      </rPr>
      <t>6</t>
    </r>
    <r>
      <rPr>
        <sz val="9"/>
        <rFont val="標楷體"/>
        <family val="4"/>
      </rPr>
      <t>項</t>
    </r>
    <r>
      <rPr>
        <sz val="9"/>
        <rFont val="Times New Roman"/>
        <family val="1"/>
      </rPr>
      <t>85</t>
    </r>
    <r>
      <rPr>
        <sz val="9"/>
        <rFont val="標楷體"/>
        <family val="4"/>
      </rPr>
      <t>條之</t>
    </r>
    <r>
      <rPr>
        <sz val="9"/>
        <rFont val="Times New Roman"/>
        <family val="1"/>
      </rPr>
      <t>2</t>
    </r>
  </si>
  <si>
    <r>
      <t>82</t>
    </r>
    <r>
      <rPr>
        <sz val="10"/>
        <rFont val="標楷體"/>
        <family val="4"/>
      </rPr>
      <t>條之</t>
    </r>
    <r>
      <rPr>
        <sz val="10"/>
        <rFont val="Times New Roman"/>
        <family val="1"/>
      </rPr>
      <t>1</t>
    </r>
    <r>
      <rPr>
        <sz val="10"/>
        <rFont val="細明體"/>
        <family val="3"/>
      </rPr>
      <t xml:space="preserve">
</t>
    </r>
    <r>
      <rPr>
        <sz val="10"/>
        <rFont val="標楷體"/>
        <family val="4"/>
      </rPr>
      <t>第</t>
    </r>
    <r>
      <rPr>
        <sz val="10"/>
        <rFont val="Times New Roman"/>
        <family val="1"/>
      </rPr>
      <t>1</t>
    </r>
    <r>
      <rPr>
        <sz val="10"/>
        <rFont val="標楷體"/>
        <family val="4"/>
      </rPr>
      <t>項</t>
    </r>
  </si>
  <si>
    <r>
      <t>56</t>
    </r>
    <r>
      <rPr>
        <sz val="10"/>
        <rFont val="標楷體"/>
        <family val="4"/>
      </rPr>
      <t>條</t>
    </r>
    <r>
      <rPr>
        <sz val="10"/>
        <rFont val="細明體"/>
        <family val="3"/>
      </rPr>
      <t xml:space="preserve">
</t>
    </r>
    <r>
      <rPr>
        <sz val="10"/>
        <rFont val="標楷體"/>
        <family val="4"/>
      </rPr>
      <t>第</t>
    </r>
    <r>
      <rPr>
        <sz val="10"/>
        <rFont val="Times New Roman"/>
        <family val="1"/>
      </rPr>
      <t>3</t>
    </r>
    <r>
      <rPr>
        <sz val="10"/>
        <rFont val="標楷體"/>
        <family val="4"/>
      </rPr>
      <t>項</t>
    </r>
  </si>
  <si>
    <r>
      <t>35</t>
    </r>
    <r>
      <rPr>
        <sz val="10"/>
        <rFont val="標楷體"/>
        <family val="4"/>
      </rPr>
      <t>條</t>
    </r>
    <r>
      <rPr>
        <sz val="10"/>
        <rFont val="細明體"/>
        <family val="3"/>
      </rPr>
      <t xml:space="preserve">
</t>
    </r>
    <r>
      <rPr>
        <sz val="10"/>
        <rFont val="標楷體"/>
        <family val="4"/>
      </rPr>
      <t>第</t>
    </r>
    <r>
      <rPr>
        <sz val="10"/>
        <rFont val="Times New Roman"/>
        <family val="1"/>
      </rPr>
      <t>5</t>
    </r>
    <r>
      <rPr>
        <sz val="10"/>
        <rFont val="標楷體"/>
        <family val="4"/>
      </rPr>
      <t>項</t>
    </r>
  </si>
  <si>
    <r>
      <t>82</t>
    </r>
    <r>
      <rPr>
        <sz val="10"/>
        <rFont val="標楷體"/>
        <family val="4"/>
      </rPr>
      <t>條至</t>
    </r>
    <r>
      <rPr>
        <sz val="10"/>
        <rFont val="Times New Roman"/>
        <family val="1"/>
      </rPr>
      <t>84</t>
    </r>
    <r>
      <rPr>
        <sz val="10"/>
        <rFont val="標楷體"/>
        <family val="4"/>
      </rPr>
      <t>條</t>
    </r>
  </si>
  <si>
    <r>
      <t>82</t>
    </r>
    <r>
      <rPr>
        <sz val="10"/>
        <rFont val="標楷體"/>
        <family val="4"/>
      </rPr>
      <t>條第</t>
    </r>
    <r>
      <rPr>
        <sz val="10"/>
        <rFont val="Times New Roman"/>
        <family val="1"/>
      </rPr>
      <t>1</t>
    </r>
    <r>
      <rPr>
        <sz val="10"/>
        <rFont val="標楷體"/>
        <family val="4"/>
      </rPr>
      <t>項
第</t>
    </r>
    <r>
      <rPr>
        <sz val="10"/>
        <rFont val="Times New Roman"/>
        <family val="1"/>
      </rPr>
      <t>10</t>
    </r>
    <r>
      <rPr>
        <sz val="10"/>
        <rFont val="標楷體"/>
        <family val="4"/>
      </rPr>
      <t>款</t>
    </r>
  </si>
  <si>
    <r>
      <t>82</t>
    </r>
    <r>
      <rPr>
        <sz val="10"/>
        <rFont val="標楷體"/>
        <family val="4"/>
      </rPr>
      <t>條第</t>
    </r>
    <r>
      <rPr>
        <sz val="10"/>
        <rFont val="Times New Roman"/>
        <family val="1"/>
      </rPr>
      <t>1</t>
    </r>
    <r>
      <rPr>
        <sz val="10"/>
        <rFont val="標楷體"/>
        <family val="4"/>
      </rPr>
      <t>項
第</t>
    </r>
    <r>
      <rPr>
        <sz val="10"/>
        <rFont val="Times New Roman"/>
        <family val="1"/>
      </rPr>
      <t>1</t>
    </r>
    <r>
      <rPr>
        <sz val="10"/>
        <rFont val="標楷體"/>
        <family val="4"/>
      </rPr>
      <t>款</t>
    </r>
  </si>
  <si>
    <t>行人
闖越
鐵路
平交
道</t>
  </si>
  <si>
    <r>
      <t>80</t>
    </r>
    <r>
      <rPr>
        <sz val="10"/>
        <rFont val="標楷體"/>
        <family val="4"/>
      </rPr>
      <t>條</t>
    </r>
  </si>
  <si>
    <t>慢車
闖平
交道</t>
  </si>
  <si>
    <r>
      <rPr>
        <sz val="10"/>
        <rFont val="標楷體"/>
        <family val="4"/>
      </rPr>
      <t>慢車於
允許通
行之人
行道上
未讓行
人優先
通行</t>
    </r>
    <r>
      <rPr>
        <sz val="12"/>
        <rFont val="標楷體"/>
        <family val="4"/>
      </rPr>
      <t xml:space="preserve">
</t>
    </r>
  </si>
  <si>
    <r>
      <rPr>
        <sz val="10"/>
        <rFont val="Times New Roman"/>
        <family val="1"/>
      </rPr>
      <t>74</t>
    </r>
    <r>
      <rPr>
        <sz val="10"/>
        <rFont val="標楷體"/>
        <family val="4"/>
      </rPr>
      <t>條
第</t>
    </r>
    <r>
      <rPr>
        <sz val="10"/>
        <rFont val="Times New Roman"/>
        <family val="1"/>
      </rPr>
      <t>8</t>
    </r>
    <r>
      <rPr>
        <sz val="10"/>
        <rFont val="標楷體"/>
        <family val="4"/>
      </rPr>
      <t>款</t>
    </r>
  </si>
  <si>
    <t>慢車行
經行人
穿越道
或交岔
路口轉
彎不讓
行人優
先通行</t>
  </si>
  <si>
    <r>
      <rPr>
        <sz val="10"/>
        <rFont val="Times New Roman"/>
        <family val="1"/>
      </rPr>
      <t>74</t>
    </r>
    <r>
      <rPr>
        <sz val="10"/>
        <rFont val="標楷體"/>
        <family val="4"/>
      </rPr>
      <t>條
第</t>
    </r>
    <r>
      <rPr>
        <sz val="10"/>
        <rFont val="Times New Roman"/>
        <family val="1"/>
      </rPr>
      <t>7</t>
    </r>
    <r>
      <rPr>
        <sz val="10"/>
        <rFont val="標楷體"/>
        <family val="4"/>
      </rPr>
      <t>款</t>
    </r>
  </si>
  <si>
    <t>慢車
酒駕
濃度
超過
規定
標準</t>
  </si>
  <si>
    <t>慢車行駛
道路手持
使用行動
電話或其
他相類功
能裝置</t>
  </si>
  <si>
    <r>
      <t xml:space="preserve">慢車
拒絕
酒精
濃度
檢測
</t>
    </r>
  </si>
  <si>
    <r>
      <rPr>
        <sz val="10"/>
        <rFont val="Times New Roman"/>
        <family val="1"/>
      </rPr>
      <t>73</t>
    </r>
    <r>
      <rPr>
        <sz val="10"/>
        <rFont val="標楷體"/>
        <family val="4"/>
      </rPr>
      <t>條
第</t>
    </r>
    <r>
      <rPr>
        <sz val="10"/>
        <rFont val="Times New Roman"/>
        <family val="1"/>
      </rPr>
      <t>6</t>
    </r>
    <r>
      <rPr>
        <sz val="10"/>
        <rFont val="標楷體"/>
        <family val="4"/>
      </rPr>
      <t>款</t>
    </r>
  </si>
  <si>
    <r>
      <rPr>
        <sz val="10"/>
        <rFont val="Times New Roman"/>
        <family val="1"/>
      </rPr>
      <t>73</t>
    </r>
    <r>
      <rPr>
        <sz val="10"/>
        <rFont val="標楷體"/>
        <family val="4"/>
      </rPr>
      <t>條
第</t>
    </r>
    <r>
      <rPr>
        <sz val="10"/>
        <rFont val="Times New Roman"/>
        <family val="1"/>
      </rPr>
      <t>7</t>
    </r>
    <r>
      <rPr>
        <sz val="10"/>
        <rFont val="標楷體"/>
        <family val="4"/>
      </rPr>
      <t>款</t>
    </r>
  </si>
  <si>
    <r>
      <rPr>
        <sz val="10"/>
        <rFont val="Times New Roman"/>
        <family val="1"/>
      </rPr>
      <t>73</t>
    </r>
    <r>
      <rPr>
        <sz val="10"/>
        <rFont val="標楷體"/>
        <family val="4"/>
      </rPr>
      <t>條
第</t>
    </r>
    <r>
      <rPr>
        <sz val="10"/>
        <rFont val="Times New Roman"/>
        <family val="1"/>
      </rPr>
      <t>2</t>
    </r>
    <r>
      <rPr>
        <sz val="10"/>
        <rFont val="標楷體"/>
        <family val="4"/>
      </rPr>
      <t>項</t>
    </r>
  </si>
  <si>
    <r>
      <t>74</t>
    </r>
    <r>
      <rPr>
        <sz val="10"/>
        <rFont val="標楷體"/>
        <family val="4"/>
      </rPr>
      <t>條</t>
    </r>
    <r>
      <rPr>
        <sz val="10"/>
        <rFont val="細明體"/>
        <family val="3"/>
      </rPr>
      <t xml:space="preserve">
</t>
    </r>
    <r>
      <rPr>
        <sz val="10"/>
        <rFont val="標楷體"/>
        <family val="4"/>
      </rPr>
      <t>第</t>
    </r>
    <r>
      <rPr>
        <sz val="10"/>
        <rFont val="Times New Roman"/>
        <family val="1"/>
      </rPr>
      <t>1</t>
    </r>
    <r>
      <rPr>
        <sz val="10"/>
        <rFont val="標楷體"/>
        <family val="4"/>
      </rPr>
      <t>款</t>
    </r>
  </si>
  <si>
    <t>慢車
在夜
間行
車未
開啟
燈光</t>
  </si>
  <si>
    <t>移公路監理機關</t>
  </si>
  <si>
    <r>
      <t>45</t>
    </r>
    <r>
      <rPr>
        <sz val="10"/>
        <rFont val="標楷體"/>
        <family val="4"/>
      </rPr>
      <t>條</t>
    </r>
    <r>
      <rPr>
        <sz val="10"/>
        <rFont val="細明體"/>
        <family val="3"/>
      </rPr>
      <t xml:space="preserve">
</t>
    </r>
    <r>
      <rPr>
        <sz val="10"/>
        <rFont val="標楷體"/>
        <family val="4"/>
      </rPr>
      <t>第</t>
    </r>
    <r>
      <rPr>
        <sz val="10"/>
        <rFont val="Times New Roman"/>
        <family val="1"/>
      </rPr>
      <t>2.3</t>
    </r>
    <r>
      <rPr>
        <sz val="10"/>
        <rFont val="標楷體"/>
        <family val="4"/>
      </rPr>
      <t>款</t>
    </r>
    <r>
      <rPr>
        <sz val="10"/>
        <rFont val="細明體"/>
        <family val="3"/>
      </rPr>
      <t xml:space="preserve">
</t>
    </r>
    <r>
      <rPr>
        <sz val="10"/>
        <rFont val="標楷體"/>
        <family val="4"/>
      </rPr>
      <t>第</t>
    </r>
    <r>
      <rPr>
        <sz val="10"/>
        <rFont val="Times New Roman"/>
        <family val="1"/>
      </rPr>
      <t>5~16</t>
    </r>
    <r>
      <rPr>
        <sz val="10"/>
        <rFont val="標楷體"/>
        <family val="4"/>
      </rPr>
      <t>款</t>
    </r>
  </si>
  <si>
    <t>汽車所有
人提供汽
車駕駛人
危險駕車</t>
  </si>
  <si>
    <t>拆除
消音
器或
以其
他方
式製
造噪
音</t>
  </si>
  <si>
    <t>行駛
中任
意驟
然減
速煞
車或
暫停</t>
  </si>
  <si>
    <r>
      <t>43</t>
    </r>
    <r>
      <rPr>
        <sz val="10"/>
        <rFont val="標楷體"/>
        <family val="4"/>
      </rPr>
      <t>條第</t>
    </r>
    <r>
      <rPr>
        <sz val="10"/>
        <rFont val="Times New Roman"/>
        <family val="1"/>
      </rPr>
      <t>1</t>
    </r>
    <r>
      <rPr>
        <sz val="10"/>
        <rFont val="標楷體"/>
        <family val="4"/>
      </rPr>
      <t>項
第</t>
    </r>
    <r>
      <rPr>
        <sz val="10"/>
        <rFont val="Times New Roman"/>
        <family val="1"/>
      </rPr>
      <t>3</t>
    </r>
    <r>
      <rPr>
        <sz val="10"/>
        <rFont val="標楷體"/>
        <family val="4"/>
      </rPr>
      <t>款</t>
    </r>
  </si>
  <si>
    <r>
      <rPr>
        <sz val="10"/>
        <rFont val="Times New Roman"/>
        <family val="1"/>
      </rPr>
      <t>43</t>
    </r>
    <r>
      <rPr>
        <sz val="9"/>
        <rFont val="標楷體"/>
        <family val="4"/>
      </rPr>
      <t>條第</t>
    </r>
    <r>
      <rPr>
        <sz val="9"/>
        <rFont val="Times New Roman"/>
        <family val="1"/>
      </rPr>
      <t>1</t>
    </r>
    <r>
      <rPr>
        <sz val="9"/>
        <rFont val="標楷體"/>
        <family val="4"/>
      </rPr>
      <t>項
第</t>
    </r>
    <r>
      <rPr>
        <sz val="9"/>
        <rFont val="Times New Roman"/>
        <family val="1"/>
      </rPr>
      <t>4</t>
    </r>
    <r>
      <rPr>
        <sz val="9"/>
        <rFont val="標楷體"/>
        <family val="4"/>
      </rPr>
      <t>款</t>
    </r>
  </si>
  <si>
    <r>
      <rPr>
        <sz val="10"/>
        <rFont val="Times New Roman"/>
        <family val="1"/>
      </rPr>
      <t>43</t>
    </r>
    <r>
      <rPr>
        <sz val="9"/>
        <rFont val="標楷體"/>
        <family val="4"/>
      </rPr>
      <t>條第</t>
    </r>
    <r>
      <rPr>
        <sz val="9"/>
        <rFont val="Times New Roman"/>
        <family val="1"/>
      </rPr>
      <t>1</t>
    </r>
    <r>
      <rPr>
        <sz val="9"/>
        <rFont val="標楷體"/>
        <family val="4"/>
      </rPr>
      <t>項
第</t>
    </r>
    <r>
      <rPr>
        <sz val="9"/>
        <rFont val="Times New Roman"/>
        <family val="1"/>
      </rPr>
      <t>5</t>
    </r>
    <r>
      <rPr>
        <sz val="9"/>
        <rFont val="標楷體"/>
        <family val="4"/>
      </rPr>
      <t>款</t>
    </r>
  </si>
  <si>
    <r>
      <t>33</t>
    </r>
    <r>
      <rPr>
        <sz val="10"/>
        <rFont val="標楷體"/>
        <family val="4"/>
      </rPr>
      <t>條
92條</t>
    </r>
  </si>
  <si>
    <t>以迫近
驟然變
換車道
或不當
方式迫
使他車
讓道</t>
  </si>
  <si>
    <t>其他</t>
  </si>
  <si>
    <t>併
排
停
車</t>
  </si>
  <si>
    <r>
      <t>69</t>
    </r>
    <r>
      <rPr>
        <sz val="10"/>
        <rFont val="標楷體"/>
        <family val="4"/>
      </rPr>
      <t>條
第</t>
    </r>
    <r>
      <rPr>
        <sz val="10"/>
        <rFont val="Times New Roman"/>
        <family val="1"/>
      </rPr>
      <t>2</t>
    </r>
    <r>
      <rPr>
        <sz val="10"/>
        <rFont val="標楷體"/>
        <family val="4"/>
      </rPr>
      <t>項</t>
    </r>
  </si>
  <si>
    <r>
      <t>56</t>
    </r>
    <r>
      <rPr>
        <sz val="10"/>
        <rFont val="標楷體"/>
        <family val="4"/>
      </rPr>
      <t>條
第</t>
    </r>
    <r>
      <rPr>
        <sz val="10"/>
        <rFont val="Times New Roman"/>
        <family val="1"/>
      </rPr>
      <t>2</t>
    </r>
    <r>
      <rPr>
        <sz val="10"/>
        <rFont val="標楷體"/>
        <family val="4"/>
      </rPr>
      <t>項</t>
    </r>
  </si>
  <si>
    <t>不依
規定
轉彎或
變換車
道</t>
  </si>
  <si>
    <r>
      <t>31</t>
    </r>
    <r>
      <rPr>
        <sz val="10"/>
        <rFont val="標楷體"/>
        <family val="4"/>
      </rPr>
      <t>條之</t>
    </r>
    <r>
      <rPr>
        <sz val="10"/>
        <rFont val="Times New Roman"/>
        <family val="1"/>
      </rPr>
      <t xml:space="preserve">1
</t>
    </r>
    <r>
      <rPr>
        <sz val="10"/>
        <rFont val="標楷體"/>
        <family val="4"/>
      </rPr>
      <t>第1、2項</t>
    </r>
  </si>
  <si>
    <r>
      <t>31</t>
    </r>
    <r>
      <rPr>
        <sz val="10"/>
        <rFont val="標楷體"/>
        <family val="4"/>
      </rPr>
      <t>條之</t>
    </r>
    <r>
      <rPr>
        <sz val="10"/>
        <rFont val="Times New Roman"/>
        <family val="1"/>
      </rPr>
      <t xml:space="preserve">1
</t>
    </r>
    <r>
      <rPr>
        <sz val="10"/>
        <rFont val="標楷體"/>
        <family val="4"/>
      </rPr>
      <t>第3項</t>
    </r>
  </si>
  <si>
    <t>行駛道
路以手
持方式
使用行
動電話</t>
  </si>
  <si>
    <t>駕車吸菸
致影響他
人行車安
全</t>
  </si>
  <si>
    <t>未領用
有效牌
照、懸
掛他車
或未懸
掛號牌
停車</t>
  </si>
  <si>
    <r>
      <t>12</t>
    </r>
    <r>
      <rPr>
        <sz val="10"/>
        <rFont val="標楷體"/>
        <family val="4"/>
      </rPr>
      <t>條
第4項</t>
    </r>
  </si>
  <si>
    <t>設有劃分
島在慢車
道左轉彎
或在快車
道右轉彎</t>
  </si>
  <si>
    <t>汽車裝載
貨物行經
設有地磅
處所5公里
內拒絕過磅</t>
  </si>
  <si>
    <t>雲林縣警察局</t>
  </si>
  <si>
    <t>月　　　報</t>
  </si>
  <si>
    <t>每月終了後10日內編報</t>
  </si>
  <si>
    <t>雲林縣舉發違反道路交通管理事件成果</t>
  </si>
  <si>
    <t>中華民國108年 6月</t>
  </si>
  <si>
    <t>雲林縣舉發違反道路交通管理事件成果(續1)</t>
  </si>
  <si>
    <t>雲林縣舉發違反道路交通管理事件成果(續2)</t>
  </si>
  <si>
    <t>各分局(連江縣為警察所)、專業警察機關(航空警察局、國道公路警察局、各港務警察總隊、鐵路警察局、保安警察第二總隊、保安警察第七總隊)。</t>
  </si>
  <si>
    <t>(一)本表編製1式2份，先送會計室(統計室)會核，並經機關首長核章後，1份送會計室(統計室)，1份自存外，本表於規定期限內由網際網路線上傳送至內政部警政署警政統計資料庫。
(二)慢車、行人、道路障礙等30欄僅填舉發件數。
(三)「強制移由醫療或檢驗機構採樣測定」、「違規停車拖吊」、「查報佔用道路廢棄車輛數量」、「違規車輛移置保管」等4欄可填汽車、機車及動力機械舉發件數。
(四)舉發總件數：(移公路監理機關舉發件數)+(警察機關舉發件數)。</t>
  </si>
  <si>
    <t>雲林縣舉發違反道路交通管理事件成果(續3完)</t>
  </si>
  <si>
    <t>公　開　類</t>
  </si>
  <si>
    <t>民國108年 7月25日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</si>
</sst>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m&quot;月&quot;d&quot;日&quot;"/>
    <numFmt numFmtId="189" formatCode="###,###,##0"/>
    <numFmt numFmtId="190" formatCode="###,###,##0;\-###,###,##0;&quot;         －&quot;"/>
  </numFmts>
  <fonts count="66">
    <font>
      <sz val="9"/>
      <name val="Times New Roman"/>
      <family val="1"/>
    </font>
    <font>
      <sz val="12"/>
      <name val="標楷體"/>
      <family val="4"/>
    </font>
    <font>
      <sz val="9"/>
      <name val="新細明體"/>
      <family val="1"/>
    </font>
    <font>
      <sz val="12"/>
      <name val="Times New Roman"/>
      <family val="1"/>
    </font>
    <font>
      <u val="single"/>
      <sz val="9"/>
      <color indexed="12"/>
      <name val="Times New Roman"/>
      <family val="1"/>
    </font>
    <font>
      <u val="single"/>
      <sz val="9"/>
      <color indexed="36"/>
      <name val="Times New Roman"/>
      <family val="1"/>
    </font>
    <font>
      <sz val="14"/>
      <name val="標楷體"/>
      <family val="4"/>
    </font>
    <font>
      <sz val="28"/>
      <name val="標楷體"/>
      <family val="4"/>
    </font>
    <font>
      <sz val="11"/>
      <name val="標楷體"/>
      <family val="4"/>
    </font>
    <font>
      <sz val="10.5"/>
      <name val="標楷體"/>
      <family val="4"/>
    </font>
    <font>
      <sz val="10"/>
      <name val="標楷體"/>
      <family val="4"/>
    </font>
    <font>
      <sz val="10"/>
      <name val="Times New Roman"/>
      <family val="1"/>
    </font>
    <font>
      <sz val="9.5"/>
      <name val="Times New Roman"/>
      <family val="1"/>
    </font>
    <font>
      <sz val="9.5"/>
      <name val="標楷體"/>
      <family val="4"/>
    </font>
    <font>
      <sz val="9"/>
      <name val="標楷體"/>
      <family val="4"/>
    </font>
    <font>
      <sz val="10"/>
      <name val="細明體"/>
      <family val="3"/>
    </font>
    <font>
      <sz val="9"/>
      <name val="細明體"/>
      <family val="3"/>
    </font>
    <font>
      <sz val="12"/>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62"/>
      <name val="新細明體"/>
      <family val="1"/>
    </font>
    <font>
      <b/>
      <sz val="12"/>
      <color indexed="63"/>
      <name val="新細明體"/>
      <family val="1"/>
    </font>
    <font>
      <sz val="12"/>
      <color indexed="20"/>
      <name val="新細明體"/>
      <family val="1"/>
    </font>
    <font>
      <sz val="12"/>
      <color indexed="10"/>
      <name val="新細明體"/>
      <family val="1"/>
    </font>
    <font>
      <sz val="12"/>
      <name val="新細明體"/>
      <family val="1"/>
    </font>
    <font>
      <sz val="12"/>
      <color indexed="42"/>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b/>
      <sz val="12"/>
      <color indexed="42"/>
      <name val="新細明體"/>
      <family val="1"/>
    </font>
    <font>
      <sz val="8"/>
      <name val="標楷體"/>
      <family val="4"/>
    </font>
    <font>
      <sz val="11"/>
      <name val="新細明體"/>
      <family val="1"/>
    </font>
    <font>
      <sz val="24"/>
      <name val="標楷體"/>
      <family val="4"/>
    </font>
    <font>
      <sz val="12"/>
      <color indexed="9"/>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9"/>
      <name val="新細明體"/>
      <family val="1"/>
    </font>
    <font>
      <sz val="16"/>
      <color indexed="8"/>
      <name val="新細明體"/>
      <family val="1"/>
    </font>
    <font>
      <sz val="14"/>
      <color indexed="8"/>
      <name val="標楷體"/>
      <family val="4"/>
    </font>
    <font>
      <sz val="12"/>
      <color indexed="8"/>
      <name val="標楷體"/>
      <family val="4"/>
    </font>
    <font>
      <sz val="14"/>
      <color indexed="8"/>
      <name val="新細明體"/>
      <family val="1"/>
    </font>
    <font>
      <sz val="10"/>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9">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indexed="45"/>
        <bgColor indexed="64"/>
      </patternFill>
    </fill>
  </fills>
  <borders count="72">
    <border>
      <left/>
      <right/>
      <top/>
      <bottom/>
      <diagonal/>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style="thin"/>
      <bottom>
        <color indexed="63"/>
      </bottom>
    </border>
    <border>
      <left>
        <color indexed="63"/>
      </left>
      <right style="thin"/>
      <top style="thin"/>
      <bottom>
        <color indexed="63"/>
      </bottom>
    </border>
    <border>
      <left style="medium"/>
      <right style="thin"/>
      <top style="thin"/>
      <bottom>
        <color indexed="63"/>
      </bottom>
    </border>
    <border>
      <left style="medium"/>
      <right style="thin"/>
      <top>
        <color indexed="63"/>
      </top>
      <bottom style="medium"/>
    </border>
    <border>
      <left>
        <color indexed="63"/>
      </left>
      <right style="thin"/>
      <top style="thin"/>
      <bottom style="thin"/>
    </border>
    <border>
      <left>
        <color indexed="63"/>
      </left>
      <right style="thin"/>
      <top style="thin"/>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medium"/>
      <right>
        <color indexed="63"/>
      </right>
      <top style="medium"/>
      <bottom style="thin"/>
    </border>
    <border>
      <left>
        <color indexed="63"/>
      </left>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17" fillId="3" borderId="0" applyNumberFormat="0" applyBorder="0" applyAlignment="0" applyProtection="0"/>
    <xf numFmtId="0" fontId="49" fillId="4" borderId="0" applyNumberFormat="0" applyBorder="0" applyAlignment="0" applyProtection="0"/>
    <xf numFmtId="0" fontId="17" fillId="5" borderId="0" applyNumberFormat="0" applyBorder="0" applyAlignment="0" applyProtection="0"/>
    <xf numFmtId="0" fontId="49" fillId="6" borderId="0" applyNumberFormat="0" applyBorder="0" applyAlignment="0" applyProtection="0"/>
    <xf numFmtId="0" fontId="17" fillId="7" borderId="0" applyNumberFormat="0" applyBorder="0" applyAlignment="0" applyProtection="0"/>
    <xf numFmtId="0" fontId="49" fillId="8" borderId="0" applyNumberFormat="0" applyBorder="0" applyAlignment="0" applyProtection="0"/>
    <xf numFmtId="0" fontId="17" fillId="3" borderId="0" applyNumberFormat="0" applyBorder="0" applyAlignment="0" applyProtection="0"/>
    <xf numFmtId="0" fontId="49" fillId="9" borderId="0" applyNumberFormat="0" applyBorder="0" applyAlignment="0" applyProtection="0"/>
    <xf numFmtId="0" fontId="17" fillId="10" borderId="0" applyNumberFormat="0" applyBorder="0" applyAlignment="0" applyProtection="0"/>
    <xf numFmtId="0" fontId="49" fillId="11" borderId="0" applyNumberFormat="0" applyBorder="0" applyAlignment="0" applyProtection="0"/>
    <xf numFmtId="0" fontId="17" fillId="5" borderId="0" applyNumberFormat="0" applyBorder="0" applyAlignment="0" applyProtection="0"/>
    <xf numFmtId="0" fontId="49" fillId="12" borderId="0" applyNumberFormat="0" applyBorder="0" applyAlignment="0" applyProtection="0"/>
    <xf numFmtId="0" fontId="17" fillId="13" borderId="0" applyNumberFormat="0" applyBorder="0" applyAlignment="0" applyProtection="0"/>
    <xf numFmtId="0" fontId="49" fillId="14" borderId="0" applyNumberFormat="0" applyBorder="0" applyAlignment="0" applyProtection="0"/>
    <xf numFmtId="0" fontId="17" fillId="15" borderId="0" applyNumberFormat="0" applyBorder="0" applyAlignment="0" applyProtection="0"/>
    <xf numFmtId="0" fontId="49" fillId="16" borderId="0" applyNumberFormat="0" applyBorder="0" applyAlignment="0" applyProtection="0"/>
    <xf numFmtId="0" fontId="17" fillId="17" borderId="0" applyNumberFormat="0" applyBorder="0" applyAlignment="0" applyProtection="0"/>
    <xf numFmtId="0" fontId="49" fillId="18" borderId="0" applyNumberFormat="0" applyBorder="0" applyAlignment="0" applyProtection="0"/>
    <xf numFmtId="0" fontId="17" fillId="13" borderId="0" applyNumberFormat="0" applyBorder="0" applyAlignment="0" applyProtection="0"/>
    <xf numFmtId="0" fontId="49" fillId="19" borderId="0" applyNumberFormat="0" applyBorder="0" applyAlignment="0" applyProtection="0"/>
    <xf numFmtId="0" fontId="17" fillId="20" borderId="0" applyNumberFormat="0" applyBorder="0" applyAlignment="0" applyProtection="0"/>
    <xf numFmtId="0" fontId="49" fillId="21" borderId="0" applyNumberFormat="0" applyBorder="0" applyAlignment="0" applyProtection="0"/>
    <xf numFmtId="0" fontId="17" fillId="5" borderId="0" applyNumberFormat="0" applyBorder="0" applyAlignment="0" applyProtection="0"/>
    <xf numFmtId="0" fontId="50" fillId="22" borderId="0" applyNumberFormat="0" applyBorder="0" applyAlignment="0" applyProtection="0"/>
    <xf numFmtId="0" fontId="29" fillId="23" borderId="0" applyNumberFormat="0" applyBorder="0" applyAlignment="0" applyProtection="0"/>
    <xf numFmtId="0" fontId="50" fillId="24" borderId="0" applyNumberFormat="0" applyBorder="0" applyAlignment="0" applyProtection="0"/>
    <xf numFmtId="0" fontId="29" fillId="15" borderId="0" applyNumberFormat="0" applyBorder="0" applyAlignment="0" applyProtection="0"/>
    <xf numFmtId="0" fontId="50" fillId="25" borderId="0" applyNumberFormat="0" applyBorder="0" applyAlignment="0" applyProtection="0"/>
    <xf numFmtId="0" fontId="29" fillId="17" borderId="0" applyNumberFormat="0" applyBorder="0" applyAlignment="0" applyProtection="0"/>
    <xf numFmtId="0" fontId="50" fillId="26" borderId="0" applyNumberFormat="0" applyBorder="0" applyAlignment="0" applyProtection="0"/>
    <xf numFmtId="0" fontId="29" fillId="13" borderId="0" applyNumberFormat="0" applyBorder="0" applyAlignment="0" applyProtection="0"/>
    <xf numFmtId="0" fontId="50" fillId="27" borderId="0" applyNumberFormat="0" applyBorder="0" applyAlignment="0" applyProtection="0"/>
    <xf numFmtId="0" fontId="29" fillId="23" borderId="0" applyNumberFormat="0" applyBorder="0" applyAlignment="0" applyProtection="0"/>
    <xf numFmtId="0" fontId="50" fillId="28" borderId="0" applyNumberFormat="0" applyBorder="0" applyAlignment="0" applyProtection="0"/>
    <xf numFmtId="0" fontId="29" fillId="5" borderId="0" applyNumberFormat="0" applyBorder="0" applyAlignment="0" applyProtection="0"/>
    <xf numFmtId="0" fontId="28" fillId="0" borderId="0">
      <alignment/>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18" fillId="17" borderId="0" applyNumberFormat="0" applyBorder="0" applyAlignment="0" applyProtection="0"/>
    <xf numFmtId="0" fontId="52" fillId="0" borderId="1" applyNumberFormat="0" applyFill="0" applyAlignment="0" applyProtection="0"/>
    <xf numFmtId="0" fontId="19" fillId="0" borderId="2" applyNumberFormat="0" applyFill="0" applyAlignment="0" applyProtection="0"/>
    <xf numFmtId="0" fontId="53" fillId="30" borderId="0" applyNumberFormat="0" applyBorder="0" applyAlignment="0" applyProtection="0"/>
    <xf numFmtId="0" fontId="20" fillId="31" borderId="0" applyNumberFormat="0" applyBorder="0" applyAlignment="0" applyProtection="0"/>
    <xf numFmtId="9" fontId="0" fillId="0" borderId="0" applyFont="0" applyFill="0" applyBorder="0" applyAlignment="0" applyProtection="0"/>
    <xf numFmtId="0" fontId="54" fillId="32" borderId="3" applyNumberFormat="0" applyAlignment="0" applyProtection="0"/>
    <xf numFmtId="0" fontId="21" fillId="3"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5" applyNumberFormat="0" applyFill="0" applyAlignment="0" applyProtection="0"/>
    <xf numFmtId="0" fontId="22" fillId="0" borderId="6" applyNumberFormat="0" applyFill="0" applyAlignment="0" applyProtection="0"/>
    <xf numFmtId="0" fontId="0" fillId="33" borderId="7" applyNumberFormat="0" applyFont="0" applyAlignment="0" applyProtection="0"/>
    <xf numFmtId="0" fontId="28" fillId="7" borderId="8" applyNumberFormat="0" applyFont="0" applyAlignment="0" applyProtection="0"/>
    <xf numFmtId="0" fontId="4" fillId="0" borderId="0" applyNumberFormat="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50" fillId="34" borderId="0" applyNumberFormat="0" applyBorder="0" applyAlignment="0" applyProtection="0"/>
    <xf numFmtId="0" fontId="29" fillId="23" borderId="0" applyNumberFormat="0" applyBorder="0" applyAlignment="0" applyProtection="0"/>
    <xf numFmtId="0" fontId="50" fillId="35" borderId="0" applyNumberFormat="0" applyBorder="0" applyAlignment="0" applyProtection="0"/>
    <xf numFmtId="0" fontId="29" fillId="36" borderId="0" applyNumberFormat="0" applyBorder="0" applyAlignment="0" applyProtection="0"/>
    <xf numFmtId="0" fontId="50" fillId="37" borderId="0" applyNumberFormat="0" applyBorder="0" applyAlignment="0" applyProtection="0"/>
    <xf numFmtId="0" fontId="29" fillId="38" borderId="0" applyNumberFormat="0" applyBorder="0" applyAlignment="0" applyProtection="0"/>
    <xf numFmtId="0" fontId="50" fillId="39" borderId="0" applyNumberFormat="0" applyBorder="0" applyAlignment="0" applyProtection="0"/>
    <xf numFmtId="0" fontId="29" fillId="40" borderId="0" applyNumberFormat="0" applyBorder="0" applyAlignment="0" applyProtection="0"/>
    <xf numFmtId="0" fontId="50" fillId="41" borderId="0" applyNumberFormat="0" applyBorder="0" applyAlignment="0" applyProtection="0"/>
    <xf numFmtId="0" fontId="29" fillId="23" borderId="0" applyNumberFormat="0" applyBorder="0" applyAlignment="0" applyProtection="0"/>
    <xf numFmtId="0" fontId="50" fillId="42" borderId="0" applyNumberFormat="0" applyBorder="0" applyAlignment="0" applyProtection="0"/>
    <xf numFmtId="0" fontId="29" fillId="43" borderId="0" applyNumberFormat="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31" fillId="0" borderId="10" applyNumberFormat="0" applyFill="0" applyAlignment="0" applyProtection="0"/>
    <xf numFmtId="0" fontId="59" fillId="0" borderId="11" applyNumberFormat="0" applyFill="0" applyAlignment="0" applyProtection="0"/>
    <xf numFmtId="0" fontId="32" fillId="0" borderId="12" applyNumberFormat="0" applyFill="0" applyAlignment="0" applyProtection="0"/>
    <xf numFmtId="0" fontId="60" fillId="0" borderId="13" applyNumberFormat="0" applyFill="0" applyAlignment="0" applyProtection="0"/>
    <xf numFmtId="0" fontId="33" fillId="0" borderId="14" applyNumberFormat="0" applyFill="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61" fillId="44" borderId="3" applyNumberFormat="0" applyAlignment="0" applyProtection="0"/>
    <xf numFmtId="0" fontId="24" fillId="5" borderId="4" applyNumberFormat="0" applyAlignment="0" applyProtection="0"/>
    <xf numFmtId="0" fontId="62" fillId="32" borderId="15" applyNumberFormat="0" applyAlignment="0" applyProtection="0"/>
    <xf numFmtId="0" fontId="25" fillId="3" borderId="16" applyNumberFormat="0" applyAlignment="0" applyProtection="0"/>
    <xf numFmtId="0" fontId="63" fillId="45" borderId="17" applyNumberFormat="0" applyAlignment="0" applyProtection="0"/>
    <xf numFmtId="0" fontId="34" fillId="46" borderId="18" applyNumberFormat="0" applyAlignment="0" applyProtection="0"/>
    <xf numFmtId="0" fontId="64" fillId="47" borderId="0" applyNumberFormat="0" applyBorder="0" applyAlignment="0" applyProtection="0"/>
    <xf numFmtId="0" fontId="26" fillId="48" borderId="0" applyNumberFormat="0" applyBorder="0" applyAlignment="0" applyProtection="0"/>
    <xf numFmtId="0" fontId="65" fillId="0" borderId="0" applyNumberFormat="0" applyFill="0" applyBorder="0" applyAlignment="0" applyProtection="0"/>
    <xf numFmtId="0" fontId="27" fillId="0" borderId="0" applyNumberFormat="0" applyFill="0" applyBorder="0" applyAlignment="0" applyProtection="0"/>
  </cellStyleXfs>
  <cellXfs count="141">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3" fillId="0" borderId="0" xfId="0" applyFont="1" applyAlignment="1">
      <alignment/>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top" wrapText="1"/>
    </xf>
    <xf numFmtId="0" fontId="10" fillId="0" borderId="23" xfId="0" applyFont="1" applyBorder="1" applyAlignment="1">
      <alignment horizontal="center" vertical="center" wrapText="1"/>
    </xf>
    <xf numFmtId="0" fontId="11" fillId="0" borderId="23" xfId="0" applyFont="1" applyBorder="1" applyAlignment="1">
      <alignment horizontal="center" vertical="center" wrapText="1"/>
    </xf>
    <xf numFmtId="186" fontId="10" fillId="0" borderId="24" xfId="0" applyNumberFormat="1" applyFont="1" applyBorder="1" applyAlignment="1">
      <alignment horizontal="center" vertical="top" wrapText="1"/>
    </xf>
    <xf numFmtId="187" fontId="10" fillId="0" borderId="25" xfId="0" applyNumberFormat="1" applyFont="1" applyBorder="1" applyAlignment="1">
      <alignment horizontal="center" vertical="top" wrapText="1"/>
    </xf>
    <xf numFmtId="186" fontId="10" fillId="0" borderId="25" xfId="0" applyNumberFormat="1" applyFont="1" applyBorder="1" applyAlignment="1">
      <alignment horizontal="center" vertical="top" wrapText="1"/>
    </xf>
    <xf numFmtId="186" fontId="10" fillId="0" borderId="22" xfId="0" applyNumberFormat="1" applyFont="1" applyBorder="1" applyAlignment="1">
      <alignment horizontal="center" vertical="top" wrapText="1"/>
    </xf>
    <xf numFmtId="0" fontId="10" fillId="0" borderId="24" xfId="0" applyFont="1" applyBorder="1" applyAlignment="1">
      <alignment horizontal="center" vertical="top" wrapText="1"/>
    </xf>
    <xf numFmtId="186" fontId="10" fillId="0" borderId="24" xfId="0" applyNumberFormat="1" applyFont="1" applyBorder="1" applyAlignment="1">
      <alignment horizontal="center" vertical="top" textRotation="255" wrapText="1"/>
    </xf>
    <xf numFmtId="0" fontId="11" fillId="0" borderId="26" xfId="0" applyFont="1" applyBorder="1" applyAlignment="1">
      <alignment horizontal="center" vertical="center" wrapText="1"/>
    </xf>
    <xf numFmtId="186" fontId="14" fillId="0" borderId="24" xfId="0" applyNumberFormat="1" applyFont="1" applyBorder="1" applyAlignment="1">
      <alignment horizontal="center" vertical="top" wrapText="1"/>
    </xf>
    <xf numFmtId="180" fontId="13" fillId="0" borderId="27" xfId="0" applyNumberFormat="1" applyFont="1" applyBorder="1" applyAlignment="1">
      <alignment horizontal="center" vertical="center" wrapText="1" shrinkToFit="1"/>
    </xf>
    <xf numFmtId="0" fontId="14" fillId="0" borderId="24" xfId="0" applyFont="1" applyBorder="1" applyAlignment="1">
      <alignment horizontal="center" vertical="top" wrapText="1"/>
    </xf>
    <xf numFmtId="186" fontId="10" fillId="0" borderId="28" xfId="0" applyNumberFormat="1" applyFont="1" applyBorder="1" applyAlignment="1">
      <alignment horizontal="center" vertical="top" wrapText="1"/>
    </xf>
    <xf numFmtId="187" fontId="9" fillId="0" borderId="29" xfId="0" applyNumberFormat="1" applyFont="1" applyBorder="1" applyAlignment="1">
      <alignment vertical="center"/>
    </xf>
    <xf numFmtId="0" fontId="11" fillId="0" borderId="30" xfId="0" applyFont="1" applyBorder="1" applyAlignment="1">
      <alignment horizontal="center" vertical="center" wrapText="1"/>
    </xf>
    <xf numFmtId="186" fontId="3" fillId="0" borderId="31" xfId="0" applyNumberFormat="1" applyFont="1" applyBorder="1" applyAlignment="1">
      <alignment horizontal="right" vertical="center"/>
    </xf>
    <xf numFmtId="186" fontId="3" fillId="0" borderId="28" xfId="0" applyNumberFormat="1" applyFont="1" applyBorder="1" applyAlignment="1">
      <alignment horizontal="right" vertical="center"/>
    </xf>
    <xf numFmtId="186" fontId="3" fillId="0" borderId="32" xfId="0" applyNumberFormat="1" applyFont="1" applyBorder="1" applyAlignment="1">
      <alignment horizontal="right" vertical="center"/>
    </xf>
    <xf numFmtId="0" fontId="0" fillId="0" borderId="23" xfId="0" applyFont="1" applyBorder="1" applyAlignment="1">
      <alignment horizontal="center" vertical="center" wrapText="1"/>
    </xf>
    <xf numFmtId="0" fontId="1" fillId="0" borderId="24" xfId="0" applyFont="1" applyBorder="1" applyAlignment="1">
      <alignment horizontal="center" vertical="top" wrapText="1"/>
    </xf>
    <xf numFmtId="0" fontId="10" fillId="0" borderId="22" xfId="0" applyFont="1" applyBorder="1" applyAlignment="1">
      <alignment horizontal="center" vertical="center" wrapText="1"/>
    </xf>
    <xf numFmtId="186" fontId="3" fillId="0" borderId="33" xfId="0" applyNumberFormat="1" applyFont="1" applyBorder="1" applyAlignment="1">
      <alignment horizontal="right" vertical="center"/>
    </xf>
    <xf numFmtId="186" fontId="10" fillId="0" borderId="0" xfId="0" applyNumberFormat="1" applyFont="1" applyBorder="1" applyAlignment="1">
      <alignment horizontal="center" vertical="top" wrapText="1"/>
    </xf>
    <xf numFmtId="0" fontId="0" fillId="0" borderId="0" xfId="0" applyFont="1" applyBorder="1" applyAlignment="1">
      <alignment horizontal="center" vertical="center" wrapText="1"/>
    </xf>
    <xf numFmtId="187" fontId="14" fillId="0" borderId="25" xfId="0" applyNumberFormat="1" applyFont="1" applyBorder="1" applyAlignment="1">
      <alignment horizontal="center" vertical="top" wrapText="1"/>
    </xf>
    <xf numFmtId="187" fontId="9" fillId="0" borderId="34" xfId="0" applyNumberFormat="1" applyFont="1" applyBorder="1" applyAlignment="1">
      <alignment vertical="center"/>
    </xf>
    <xf numFmtId="187" fontId="9" fillId="0" borderId="35" xfId="0" applyNumberFormat="1" applyFont="1" applyBorder="1" applyAlignment="1">
      <alignment vertical="center"/>
    </xf>
    <xf numFmtId="186" fontId="11" fillId="0" borderId="36" xfId="0" applyNumberFormat="1" applyFont="1" applyBorder="1" applyAlignment="1">
      <alignment horizontal="center" vertical="top" wrapText="1"/>
    </xf>
    <xf numFmtId="0" fontId="11" fillId="0" borderId="21"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187" fontId="10" fillId="0" borderId="22" xfId="0" applyNumberFormat="1" applyFont="1" applyBorder="1" applyAlignment="1">
      <alignment horizontal="center" vertical="top" wrapText="1"/>
    </xf>
    <xf numFmtId="0" fontId="10" fillId="0" borderId="0" xfId="0" applyFont="1" applyBorder="1" applyAlignment="1">
      <alignment horizontal="center" vertical="top" wrapText="1"/>
    </xf>
    <xf numFmtId="0" fontId="10" fillId="0" borderId="38" xfId="0" applyFont="1" applyBorder="1" applyAlignment="1">
      <alignment horizontal="center" vertical="top" wrapText="1"/>
    </xf>
    <xf numFmtId="0" fontId="11" fillId="0" borderId="39" xfId="0" applyFont="1" applyBorder="1" applyAlignment="1">
      <alignment horizontal="center" vertical="center" wrapText="1"/>
    </xf>
    <xf numFmtId="0" fontId="35" fillId="0" borderId="22" xfId="0" applyFont="1" applyBorder="1" applyAlignment="1">
      <alignment horizontal="center" vertical="top" wrapText="1"/>
    </xf>
    <xf numFmtId="189" fontId="36" fillId="0" borderId="27" xfId="0" applyNumberFormat="1" applyFont="1" applyBorder="1" applyAlignment="1">
      <alignment horizontal="right" vertical="center"/>
    </xf>
    <xf numFmtId="189" fontId="36" fillId="0" borderId="40" xfId="0" applyNumberFormat="1" applyFont="1" applyBorder="1" applyAlignment="1">
      <alignment horizontal="right" vertical="center"/>
    </xf>
    <xf numFmtId="189" fontId="36" fillId="0" borderId="37" xfId="0" applyNumberFormat="1" applyFont="1" applyBorder="1" applyAlignment="1">
      <alignment horizontal="right" vertical="center"/>
    </xf>
    <xf numFmtId="189" fontId="36" fillId="0" borderId="41" xfId="0" applyNumberFormat="1" applyFont="1" applyBorder="1" applyAlignment="1">
      <alignment horizontal="right" vertical="center"/>
    </xf>
    <xf numFmtId="189" fontId="36" fillId="0" borderId="42" xfId="0" applyNumberFormat="1" applyFont="1" applyBorder="1" applyAlignment="1">
      <alignment horizontal="right" vertical="center"/>
    </xf>
    <xf numFmtId="189" fontId="36" fillId="0" borderId="43" xfId="0" applyNumberFormat="1" applyFont="1" applyBorder="1" applyAlignment="1">
      <alignment horizontal="right" vertical="center"/>
    </xf>
    <xf numFmtId="189" fontId="36" fillId="0" borderId="22" xfId="0" applyNumberFormat="1" applyFont="1" applyBorder="1" applyAlignment="1">
      <alignment horizontal="right" vertical="center"/>
    </xf>
    <xf numFmtId="189" fontId="36" fillId="0" borderId="44" xfId="0" applyNumberFormat="1" applyFont="1" applyBorder="1" applyAlignment="1">
      <alignment horizontal="right" vertical="center"/>
    </xf>
    <xf numFmtId="190" fontId="36" fillId="0" borderId="42" xfId="0" applyNumberFormat="1" applyFont="1" applyBorder="1" applyAlignment="1">
      <alignment horizontal="right" vertical="center"/>
    </xf>
    <xf numFmtId="190" fontId="36" fillId="0" borderId="43" xfId="0" applyNumberFormat="1" applyFont="1" applyBorder="1" applyAlignment="1">
      <alignment horizontal="right" vertical="center"/>
    </xf>
    <xf numFmtId="190" fontId="36" fillId="0" borderId="22" xfId="0" applyNumberFormat="1" applyFont="1" applyBorder="1" applyAlignment="1">
      <alignment horizontal="right" vertical="center"/>
    </xf>
    <xf numFmtId="190" fontId="36" fillId="0" borderId="44" xfId="0" applyNumberFormat="1" applyFont="1" applyBorder="1" applyAlignment="1">
      <alignment horizontal="right" vertical="center"/>
    </xf>
    <xf numFmtId="190" fontId="36" fillId="0" borderId="27" xfId="0" applyNumberFormat="1" applyFont="1" applyBorder="1" applyAlignment="1">
      <alignment horizontal="right" vertical="center"/>
    </xf>
    <xf numFmtId="190" fontId="36" fillId="0" borderId="40" xfId="0" applyNumberFormat="1" applyFont="1" applyBorder="1" applyAlignment="1">
      <alignment horizontal="right" vertical="center"/>
    </xf>
    <xf numFmtId="190" fontId="36" fillId="0" borderId="37" xfId="0" applyNumberFormat="1" applyFont="1" applyBorder="1" applyAlignment="1">
      <alignment horizontal="right" vertical="center"/>
    </xf>
    <xf numFmtId="190" fontId="36" fillId="0" borderId="41" xfId="0" applyNumberFormat="1" applyFont="1" applyBorder="1" applyAlignment="1">
      <alignment horizontal="right" vertical="center"/>
    </xf>
    <xf numFmtId="189" fontId="36" fillId="0" borderId="34" xfId="0" applyNumberFormat="1" applyFont="1" applyBorder="1" applyAlignment="1">
      <alignment horizontal="right" vertical="center"/>
    </xf>
    <xf numFmtId="189" fontId="36" fillId="0" borderId="45" xfId="0" applyNumberFormat="1" applyFont="1" applyBorder="1" applyAlignment="1">
      <alignment horizontal="right" vertical="center"/>
    </xf>
    <xf numFmtId="190" fontId="36" fillId="0" borderId="45" xfId="0" applyNumberFormat="1" applyFont="1" applyBorder="1" applyAlignment="1">
      <alignment horizontal="right" vertical="center"/>
    </xf>
    <xf numFmtId="190" fontId="36" fillId="0" borderId="34" xfId="0" applyNumberFormat="1" applyFont="1" applyBorder="1" applyAlignment="1">
      <alignment horizontal="right" vertical="center"/>
    </xf>
    <xf numFmtId="0" fontId="37" fillId="0" borderId="0" xfId="0" applyFont="1" applyAlignment="1">
      <alignment/>
    </xf>
    <xf numFmtId="190" fontId="36" fillId="0" borderId="46" xfId="0" applyNumberFormat="1" applyFont="1" applyBorder="1" applyAlignment="1">
      <alignment horizontal="right" vertical="center"/>
    </xf>
    <xf numFmtId="190" fontId="36" fillId="0" borderId="47" xfId="0" applyNumberFormat="1" applyFont="1" applyBorder="1" applyAlignment="1">
      <alignment horizontal="right" vertical="center"/>
    </xf>
    <xf numFmtId="190" fontId="36" fillId="0" borderId="38" xfId="0" applyNumberFormat="1" applyFont="1" applyBorder="1" applyAlignment="1">
      <alignment horizontal="right" vertical="center"/>
    </xf>
    <xf numFmtId="190" fontId="36" fillId="0" borderId="48" xfId="0" applyNumberFormat="1" applyFont="1" applyBorder="1" applyAlignment="1">
      <alignment horizontal="right" vertical="center"/>
    </xf>
    <xf numFmtId="190" fontId="36" fillId="0" borderId="49" xfId="0" applyNumberFormat="1" applyFont="1" applyBorder="1" applyAlignment="1">
      <alignment horizontal="right" vertical="center"/>
    </xf>
    <xf numFmtId="190" fontId="36" fillId="0" borderId="31" xfId="0" applyNumberFormat="1" applyFont="1" applyBorder="1" applyAlignment="1">
      <alignment horizontal="right" vertical="center"/>
    </xf>
    <xf numFmtId="190" fontId="36" fillId="0" borderId="28" xfId="0" applyNumberFormat="1" applyFont="1" applyBorder="1" applyAlignment="1">
      <alignment horizontal="right" vertical="center"/>
    </xf>
    <xf numFmtId="190" fontId="36" fillId="0" borderId="32" xfId="0" applyNumberFormat="1" applyFont="1" applyBorder="1" applyAlignment="1">
      <alignment horizontal="right" vertical="center"/>
    </xf>
    <xf numFmtId="189" fontId="36" fillId="0" borderId="50" xfId="0" applyNumberFormat="1" applyFont="1" applyBorder="1" applyAlignment="1">
      <alignment horizontal="right" vertical="center"/>
    </xf>
    <xf numFmtId="189" fontId="36" fillId="0" borderId="51" xfId="0" applyNumberFormat="1" applyFont="1" applyBorder="1" applyAlignment="1">
      <alignment horizontal="right" vertical="center"/>
    </xf>
    <xf numFmtId="189" fontId="36" fillId="0" borderId="52" xfId="0" applyNumberFormat="1" applyFont="1" applyBorder="1" applyAlignment="1">
      <alignment horizontal="right" vertical="center"/>
    </xf>
    <xf numFmtId="190" fontId="36" fillId="0" borderId="51" xfId="0" applyNumberFormat="1" applyFont="1" applyBorder="1" applyAlignment="1">
      <alignment horizontal="right" vertical="center"/>
    </xf>
    <xf numFmtId="190" fontId="36" fillId="0" borderId="53" xfId="0" applyNumberFormat="1" applyFont="1" applyBorder="1" applyAlignment="1">
      <alignment horizontal="right" vertical="center"/>
    </xf>
    <xf numFmtId="0" fontId="8" fillId="0" borderId="0" xfId="0" applyFont="1" applyBorder="1" applyAlignment="1">
      <alignment/>
    </xf>
    <xf numFmtId="0" fontId="8" fillId="0" borderId="0" xfId="0" applyFont="1" applyBorder="1" applyAlignment="1">
      <alignment wrapText="1"/>
    </xf>
    <xf numFmtId="190" fontId="36" fillId="0" borderId="54" xfId="0" applyNumberFormat="1" applyFont="1" applyBorder="1" applyAlignment="1">
      <alignment horizontal="right" vertical="center"/>
    </xf>
    <xf numFmtId="190" fontId="36" fillId="0" borderId="55" xfId="0" applyNumberFormat="1" applyFont="1" applyBorder="1" applyAlignment="1">
      <alignment horizontal="right" vertical="center"/>
    </xf>
    <xf numFmtId="190" fontId="36" fillId="0" borderId="56" xfId="0" applyNumberFormat="1" applyFont="1" applyBorder="1" applyAlignment="1">
      <alignment horizontal="right" vertical="center"/>
    </xf>
    <xf numFmtId="190" fontId="36" fillId="0" borderId="57" xfId="0" applyNumberFormat="1" applyFont="1" applyBorder="1" applyAlignment="1">
      <alignment horizontal="right" vertical="center"/>
    </xf>
    <xf numFmtId="189" fontId="36" fillId="0" borderId="58" xfId="0" applyNumberFormat="1" applyFont="1" applyBorder="1" applyAlignment="1">
      <alignment horizontal="right" vertical="center"/>
    </xf>
    <xf numFmtId="190" fontId="36" fillId="0" borderId="59" xfId="0" applyNumberFormat="1" applyFont="1" applyBorder="1" applyAlignment="1">
      <alignment horizontal="right" vertical="center"/>
    </xf>
    <xf numFmtId="190" fontId="36" fillId="0" borderId="60" xfId="0" applyNumberFormat="1" applyFont="1" applyBorder="1" applyAlignment="1">
      <alignment horizontal="right" vertical="center"/>
    </xf>
    <xf numFmtId="190" fontId="36" fillId="0" borderId="52" xfId="0" applyNumberFormat="1" applyFont="1" applyBorder="1" applyAlignment="1">
      <alignment horizontal="right" vertical="center"/>
    </xf>
    <xf numFmtId="190" fontId="36" fillId="0" borderId="61" xfId="0" applyNumberFormat="1" applyFont="1" applyBorder="1" applyAlignment="1">
      <alignment horizontal="right" vertical="center"/>
    </xf>
    <xf numFmtId="190" fontId="36" fillId="0" borderId="33" xfId="0" applyNumberFormat="1" applyFont="1" applyBorder="1" applyAlignment="1">
      <alignment horizontal="right" vertical="center"/>
    </xf>
    <xf numFmtId="0" fontId="10" fillId="0" borderId="62" xfId="0" applyFont="1" applyBorder="1" applyAlignment="1">
      <alignment horizontal="center" vertical="distributed" textRotation="255"/>
    </xf>
    <xf numFmtId="0" fontId="10" fillId="0" borderId="63" xfId="0" applyFont="1" applyBorder="1" applyAlignment="1">
      <alignment horizontal="center" vertical="distributed" textRotation="255"/>
    </xf>
    <xf numFmtId="0" fontId="10" fillId="0" borderId="39" xfId="0" applyFont="1" applyBorder="1" applyAlignment="1">
      <alignment horizontal="center" vertical="distributed" textRotation="255"/>
    </xf>
    <xf numFmtId="0" fontId="8" fillId="0" borderId="64" xfId="0" applyFont="1" applyBorder="1" applyAlignment="1">
      <alignment horizontal="left" vertical="top" wrapText="1"/>
    </xf>
    <xf numFmtId="0" fontId="8" fillId="0" borderId="65" xfId="0" applyFont="1" applyBorder="1" applyAlignment="1">
      <alignment horizontal="left" vertical="top" wrapText="1"/>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10" fillId="0" borderId="29" xfId="0" applyFont="1" applyBorder="1" applyAlignment="1">
      <alignment horizontal="distributed" vertical="center"/>
    </xf>
    <xf numFmtId="0" fontId="10" fillId="0" borderId="22" xfId="0" applyFont="1" applyBorder="1" applyAlignment="1">
      <alignment horizontal="center" vertical="distributed" textRotation="255"/>
    </xf>
    <xf numFmtId="0" fontId="10" fillId="0" borderId="23" xfId="0" applyFont="1" applyBorder="1" applyAlignment="1">
      <alignment horizontal="center" vertical="distributed" textRotation="255"/>
    </xf>
    <xf numFmtId="180" fontId="10" fillId="0" borderId="29" xfId="0" applyNumberFormat="1" applyFont="1" applyBorder="1" applyAlignment="1">
      <alignment horizontal="distributed" vertical="center"/>
    </xf>
    <xf numFmtId="180" fontId="10" fillId="0" borderId="35" xfId="0" applyNumberFormat="1" applyFont="1" applyBorder="1" applyAlignment="1">
      <alignment horizontal="distributed" vertical="center"/>
    </xf>
    <xf numFmtId="180" fontId="12" fillId="0" borderId="37" xfId="0" applyNumberFormat="1" applyFont="1" applyBorder="1" applyAlignment="1">
      <alignment horizontal="center" vertical="center" wrapText="1" shrinkToFit="1"/>
    </xf>
    <xf numFmtId="180" fontId="13" fillId="0" borderId="25" xfId="0" applyNumberFormat="1" applyFont="1" applyBorder="1" applyAlignment="1">
      <alignment horizontal="center" vertical="center" wrapText="1" shrinkToFit="1"/>
    </xf>
    <xf numFmtId="180" fontId="13" fillId="0" borderId="27" xfId="0" applyNumberFormat="1" applyFont="1" applyBorder="1" applyAlignment="1">
      <alignment horizontal="center" vertical="center" wrapText="1" shrinkToFit="1"/>
    </xf>
    <xf numFmtId="0" fontId="1" fillId="0" borderId="0" xfId="0" applyFont="1" applyAlignment="1">
      <alignment horizontal="left"/>
    </xf>
    <xf numFmtId="180" fontId="8" fillId="0" borderId="37" xfId="0" applyNumberFormat="1" applyFont="1" applyBorder="1" applyAlignment="1">
      <alignment horizontal="center" vertical="center" wrapText="1" shrinkToFit="1"/>
    </xf>
    <xf numFmtId="180" fontId="8" fillId="0" borderId="25" xfId="0" applyNumberFormat="1" applyFont="1" applyBorder="1" applyAlignment="1">
      <alignment horizontal="center" vertical="center" wrapText="1" shrinkToFit="1"/>
    </xf>
    <xf numFmtId="180" fontId="8" fillId="0" borderId="27" xfId="0" applyNumberFormat="1" applyFont="1" applyBorder="1" applyAlignment="1">
      <alignment horizontal="center" vertical="center" wrapText="1" shrinkToFit="1"/>
    </xf>
    <xf numFmtId="0" fontId="1" fillId="0" borderId="0" xfId="0" applyFont="1" applyBorder="1" applyAlignment="1">
      <alignment horizontal="center" vertical="center" wrapText="1"/>
    </xf>
    <xf numFmtId="0" fontId="7" fillId="0" borderId="0" xfId="0" applyNumberFormat="1" applyFont="1" applyAlignment="1">
      <alignment horizontal="center" vertical="center" wrapText="1"/>
    </xf>
    <xf numFmtId="0" fontId="6" fillId="0" borderId="0" xfId="0" applyNumberFormat="1" applyFont="1" applyBorder="1" applyAlignment="1">
      <alignment horizontal="center" wrapText="1"/>
    </xf>
    <xf numFmtId="187" fontId="9" fillId="0" borderId="70" xfId="0" applyNumberFormat="1" applyFont="1" applyBorder="1" applyAlignment="1">
      <alignment horizontal="distributed" vertical="center"/>
    </xf>
    <xf numFmtId="187" fontId="9" fillId="0" borderId="29" xfId="0" applyNumberFormat="1" applyFont="1" applyBorder="1" applyAlignment="1">
      <alignment horizontal="distributed" vertical="center"/>
    </xf>
    <xf numFmtId="0" fontId="1" fillId="0" borderId="0" xfId="0" applyFont="1" applyAlignment="1">
      <alignment horizontal="left" vertical="top" wrapText="1"/>
    </xf>
    <xf numFmtId="0" fontId="1" fillId="0" borderId="71" xfId="0" applyFont="1" applyBorder="1" applyAlignment="1">
      <alignment horizontal="left" vertical="top" wrapText="1"/>
    </xf>
    <xf numFmtId="180" fontId="14" fillId="0" borderId="37" xfId="0" applyNumberFormat="1" applyFont="1" applyBorder="1" applyAlignment="1">
      <alignment horizontal="center" vertical="center" wrapText="1" shrinkToFit="1"/>
    </xf>
    <xf numFmtId="180" fontId="14" fillId="0" borderId="25" xfId="0" applyNumberFormat="1" applyFont="1" applyBorder="1" applyAlignment="1">
      <alignment horizontal="center" vertical="center" wrapText="1" shrinkToFit="1"/>
    </xf>
    <xf numFmtId="180" fontId="14" fillId="0" borderId="27" xfId="0" applyNumberFormat="1" applyFont="1" applyBorder="1" applyAlignment="1">
      <alignment horizontal="center" vertical="center" wrapText="1" shrinkToFit="1"/>
    </xf>
    <xf numFmtId="0" fontId="10" fillId="0" borderId="70" xfId="0" applyFont="1" applyBorder="1" applyAlignment="1">
      <alignment horizontal="distributed" vertical="center"/>
    </xf>
    <xf numFmtId="186" fontId="10" fillId="0" borderId="37" xfId="0" applyNumberFormat="1" applyFont="1" applyBorder="1" applyAlignment="1">
      <alignment horizontal="center" vertical="distributed" textRotation="255" wrapText="1"/>
    </xf>
    <xf numFmtId="186" fontId="10" fillId="0" borderId="26" xfId="0" applyNumberFormat="1" applyFont="1" applyBorder="1" applyAlignment="1">
      <alignment horizontal="center" vertical="distributed" textRotation="255" wrapText="1"/>
    </xf>
    <xf numFmtId="187" fontId="9" fillId="0" borderId="29" xfId="0" applyNumberFormat="1" applyFont="1" applyBorder="1" applyAlignment="1">
      <alignment horizontal="center" vertical="center"/>
    </xf>
    <xf numFmtId="187" fontId="9" fillId="0" borderId="70" xfId="0" applyNumberFormat="1" applyFont="1" applyBorder="1" applyAlignment="1">
      <alignment horizontal="center" vertical="center"/>
    </xf>
    <xf numFmtId="187" fontId="9" fillId="0" borderId="29" xfId="0" applyNumberFormat="1" applyFont="1" applyBorder="1" applyAlignment="1">
      <alignment horizontal="center" vertical="center"/>
    </xf>
    <xf numFmtId="187" fontId="9" fillId="0" borderId="35" xfId="0" applyNumberFormat="1" applyFont="1" applyBorder="1" applyAlignment="1">
      <alignment horizontal="center" vertical="center"/>
    </xf>
    <xf numFmtId="0" fontId="10" fillId="0" borderId="0" xfId="0" applyFont="1" applyAlignment="1">
      <alignment horizontal="left" vertical="top" wrapText="1"/>
    </xf>
    <xf numFmtId="0" fontId="10" fillId="0" borderId="71" xfId="0" applyFont="1" applyBorder="1" applyAlignment="1">
      <alignment horizontal="left" vertical="top" wrapText="1"/>
    </xf>
    <xf numFmtId="0" fontId="10" fillId="0" borderId="0" xfId="0" applyFont="1" applyAlignment="1">
      <alignment horizontal="left"/>
    </xf>
    <xf numFmtId="187" fontId="9" fillId="0" borderId="70" xfId="0" applyNumberFormat="1" applyFont="1" applyBorder="1" applyAlignment="1">
      <alignment horizontal="center" vertical="center"/>
    </xf>
  </cellXfs>
  <cellStyles count="91">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Comma" xfId="52"/>
    <cellStyle name="Comma [0]" xfId="53"/>
    <cellStyle name="Followed Hyperlink" xfId="54"/>
    <cellStyle name="中等" xfId="55"/>
    <cellStyle name="中等 2" xfId="56"/>
    <cellStyle name="合計" xfId="57"/>
    <cellStyle name="合計 2" xfId="58"/>
    <cellStyle name="好" xfId="59"/>
    <cellStyle name="好 2" xfId="60"/>
    <cellStyle name="Percent" xfId="61"/>
    <cellStyle name="計算方式" xfId="62"/>
    <cellStyle name="計算方式 2" xfId="63"/>
    <cellStyle name="Currency" xfId="64"/>
    <cellStyle name="Currency [0]" xfId="65"/>
    <cellStyle name="連結的儲存格" xfId="66"/>
    <cellStyle name="連結的儲存格 2" xfId="67"/>
    <cellStyle name="備註" xfId="68"/>
    <cellStyle name="備註 2" xfId="69"/>
    <cellStyle name="Hyperlink" xfId="70"/>
    <cellStyle name="說明文字" xfId="71"/>
    <cellStyle name="說明文字 2" xfId="72"/>
    <cellStyle name="輔色1" xfId="73"/>
    <cellStyle name="輔色1 2" xfId="74"/>
    <cellStyle name="輔色2" xfId="75"/>
    <cellStyle name="輔色2 2" xfId="76"/>
    <cellStyle name="輔色3" xfId="77"/>
    <cellStyle name="輔色3 2" xfId="78"/>
    <cellStyle name="輔色4" xfId="79"/>
    <cellStyle name="輔色4 2" xfId="80"/>
    <cellStyle name="輔色5" xfId="81"/>
    <cellStyle name="輔色5 2" xfId="82"/>
    <cellStyle name="輔色6" xfId="83"/>
    <cellStyle name="輔色6 2" xfId="84"/>
    <cellStyle name="標題" xfId="85"/>
    <cellStyle name="標題 1" xfId="86"/>
    <cellStyle name="標題 1 2" xfId="87"/>
    <cellStyle name="標題 2" xfId="88"/>
    <cellStyle name="標題 2 2" xfId="89"/>
    <cellStyle name="標題 3" xfId="90"/>
    <cellStyle name="標題 3 2" xfId="91"/>
    <cellStyle name="標題 4" xfId="92"/>
    <cellStyle name="標題 4 2" xfId="93"/>
    <cellStyle name="標題 5" xfId="94"/>
    <cellStyle name="輸入" xfId="95"/>
    <cellStyle name="輸入 2" xfId="96"/>
    <cellStyle name="輸出" xfId="97"/>
    <cellStyle name="輸出 2" xfId="98"/>
    <cellStyle name="檢查儲存格" xfId="99"/>
    <cellStyle name="檢查儲存格 2" xfId="100"/>
    <cellStyle name="壞" xfId="101"/>
    <cellStyle name="壞 2" xfId="102"/>
    <cellStyle name="警告文字" xfId="103"/>
    <cellStyle name="警告文字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xdr:nvSpPr>
        <xdr:cNvPr id="1" name="Text Box 1"/>
        <xdr:cNvSpPr txBox="1">
          <a:spLocks noChangeArrowheads="1"/>
        </xdr:cNvSpPr>
      </xdr:nvSpPr>
      <xdr:spPr>
        <a:xfrm>
          <a:off x="2914650" y="31432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5</xdr:col>
      <xdr:colOff>0</xdr:colOff>
      <xdr:row>10</xdr:row>
      <xdr:rowOff>0</xdr:rowOff>
    </xdr:to>
    <xdr:sp>
      <xdr:nvSpPr>
        <xdr:cNvPr id="2" name="Text Box 2"/>
        <xdr:cNvSpPr txBox="1">
          <a:spLocks noChangeArrowheads="1"/>
        </xdr:cNvSpPr>
      </xdr:nvSpPr>
      <xdr:spPr>
        <a:xfrm>
          <a:off x="2914650" y="31432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733425</xdr:colOff>
      <xdr:row>4</xdr:row>
      <xdr:rowOff>19050</xdr:rowOff>
    </xdr:from>
    <xdr:to>
      <xdr:col>16</xdr:col>
      <xdr:colOff>0</xdr:colOff>
      <xdr:row>4</xdr:row>
      <xdr:rowOff>19050</xdr:rowOff>
    </xdr:to>
    <xdr:sp>
      <xdr:nvSpPr>
        <xdr:cNvPr id="3" name="Line 37"/>
        <xdr:cNvSpPr>
          <a:spLocks/>
        </xdr:cNvSpPr>
      </xdr:nvSpPr>
      <xdr:spPr>
        <a:xfrm>
          <a:off x="733425" y="476250"/>
          <a:ext cx="1155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2</xdr:row>
      <xdr:rowOff>9525</xdr:rowOff>
    </xdr:from>
    <xdr:ext cx="1076325" cy="228600"/>
    <xdr:sp textlink="A1">
      <xdr:nvSpPr>
        <xdr:cNvPr id="4" name="報表類別"/>
        <xdr:cNvSpPr>
          <a:spLocks/>
        </xdr:cNvSpPr>
      </xdr:nvSpPr>
      <xdr:spPr>
        <a:xfrm>
          <a:off x="0" y="9525"/>
          <a:ext cx="1076325" cy="228600"/>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公　開　類</a:t>
          </a:r>
        </a:p>
      </xdr:txBody>
    </xdr:sp>
    <xdr:clientData/>
  </xdr:oneCellAnchor>
  <xdr:oneCellAnchor>
    <xdr:from>
      <xdr:col>0</xdr:col>
      <xdr:colOff>0</xdr:colOff>
      <xdr:row>3</xdr:row>
      <xdr:rowOff>9525</xdr:rowOff>
    </xdr:from>
    <xdr:ext cx="1076325" cy="238125"/>
    <xdr:sp textlink="C1">
      <xdr:nvSpPr>
        <xdr:cNvPr id="5" name="報表週期"/>
        <xdr:cNvSpPr>
          <a:spLocks/>
        </xdr:cNvSpPr>
      </xdr:nvSpPr>
      <xdr:spPr>
        <a:xfrm>
          <a:off x="0" y="238125"/>
          <a:ext cx="10763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月　　　報</a:t>
          </a:r>
        </a:p>
      </xdr:txBody>
    </xdr:sp>
    <xdr:clientData/>
  </xdr:oneCellAnchor>
  <xdr:oneCellAnchor>
    <xdr:from>
      <xdr:col>1</xdr:col>
      <xdr:colOff>371475</xdr:colOff>
      <xdr:row>2</xdr:row>
      <xdr:rowOff>219075</xdr:rowOff>
    </xdr:from>
    <xdr:ext cx="9296400" cy="238125"/>
    <xdr:sp textlink="D1">
      <xdr:nvSpPr>
        <xdr:cNvPr id="6" name="報表類別"/>
        <xdr:cNvSpPr>
          <a:spLocks/>
        </xdr:cNvSpPr>
      </xdr:nvSpPr>
      <xdr:spPr>
        <a:xfrm>
          <a:off x="1104900" y="219075"/>
          <a:ext cx="929640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每月終了後10日內編報</a:t>
          </a:r>
        </a:p>
      </xdr:txBody>
    </xdr:sp>
    <xdr:clientData/>
  </xdr:oneCellAnchor>
  <xdr:oneCellAnchor>
    <xdr:from>
      <xdr:col>13</xdr:col>
      <xdr:colOff>314325</xdr:colOff>
      <xdr:row>2</xdr:row>
      <xdr:rowOff>9525</xdr:rowOff>
    </xdr:from>
    <xdr:ext cx="895350" cy="228600"/>
    <xdr:sp>
      <xdr:nvSpPr>
        <xdr:cNvPr id="7" name="編製機關"/>
        <xdr:cNvSpPr>
          <a:spLocks/>
        </xdr:cNvSpPr>
      </xdr:nvSpPr>
      <xdr:spPr>
        <a:xfrm>
          <a:off x="10258425" y="9525"/>
          <a:ext cx="895350" cy="228600"/>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編製機關</a:t>
          </a:r>
        </a:p>
      </xdr:txBody>
    </xdr:sp>
    <xdr:clientData/>
  </xdr:oneCellAnchor>
  <xdr:oneCellAnchor>
    <xdr:from>
      <xdr:col>13</xdr:col>
      <xdr:colOff>314325</xdr:colOff>
      <xdr:row>3</xdr:row>
      <xdr:rowOff>9525</xdr:rowOff>
    </xdr:from>
    <xdr:ext cx="895350" cy="238125"/>
    <xdr:sp>
      <xdr:nvSpPr>
        <xdr:cNvPr id="8" name="表號"/>
        <xdr:cNvSpPr>
          <a:spLocks/>
        </xdr:cNvSpPr>
      </xdr:nvSpPr>
      <xdr:spPr>
        <a:xfrm>
          <a:off x="10258425" y="238125"/>
          <a:ext cx="895350" cy="2381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表　　號　　　報</a:t>
          </a:r>
        </a:p>
      </xdr:txBody>
    </xdr:sp>
    <xdr:clientData/>
  </xdr:oneCellAnchor>
  <xdr:oneCellAnchor>
    <xdr:from>
      <xdr:col>14</xdr:col>
      <xdr:colOff>400050</xdr:colOff>
      <xdr:row>2</xdr:row>
      <xdr:rowOff>9525</xdr:rowOff>
    </xdr:from>
    <xdr:ext cx="1943100" cy="228600"/>
    <xdr:sp textlink="B1">
      <xdr:nvSpPr>
        <xdr:cNvPr id="9" name="報表類別"/>
        <xdr:cNvSpPr>
          <a:spLocks/>
        </xdr:cNvSpPr>
      </xdr:nvSpPr>
      <xdr:spPr>
        <a:xfrm>
          <a:off x="11125200" y="9525"/>
          <a:ext cx="194310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雲林縣警察局</a:t>
          </a:r>
        </a:p>
      </xdr:txBody>
    </xdr:sp>
    <xdr:clientData/>
  </xdr:oneCellAnchor>
  <xdr:oneCellAnchor>
    <xdr:from>
      <xdr:col>14</xdr:col>
      <xdr:colOff>400050</xdr:colOff>
      <xdr:row>3</xdr:row>
      <xdr:rowOff>9525</xdr:rowOff>
    </xdr:from>
    <xdr:ext cx="1943100" cy="238125"/>
    <xdr:sp>
      <xdr:nvSpPr>
        <xdr:cNvPr id="10" name="報表類別"/>
        <xdr:cNvSpPr>
          <a:spLocks/>
        </xdr:cNvSpPr>
      </xdr:nvSpPr>
      <xdr:spPr>
        <a:xfrm>
          <a:off x="11125200" y="238125"/>
          <a:ext cx="1943100" cy="2381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10956-00-01-2</a:t>
          </a:r>
        </a:p>
      </xdr:txBody>
    </xdr:sp>
    <xdr:clientData/>
  </xdr:oneCellAnchor>
  <xdr:oneCellAnchor>
    <xdr:from>
      <xdr:col>13</xdr:col>
      <xdr:colOff>447675</xdr:colOff>
      <xdr:row>4</xdr:row>
      <xdr:rowOff>495300</xdr:rowOff>
    </xdr:from>
    <xdr:ext cx="2647950" cy="257175"/>
    <xdr:sp>
      <xdr:nvSpPr>
        <xdr:cNvPr id="11" name="報表類別"/>
        <xdr:cNvSpPr>
          <a:spLocks/>
        </xdr:cNvSpPr>
      </xdr:nvSpPr>
      <xdr:spPr>
        <a:xfrm>
          <a:off x="10391775" y="952500"/>
          <a:ext cx="26479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單位：件</a:t>
          </a:r>
        </a:p>
      </xdr:txBody>
    </xdr:sp>
    <xdr:clientData/>
  </xdr:oneCellAnchor>
  <xdr:oneCellAnchor>
    <xdr:from>
      <xdr:col>13</xdr:col>
      <xdr:colOff>476250</xdr:colOff>
      <xdr:row>34</xdr:row>
      <xdr:rowOff>247650</xdr:rowOff>
    </xdr:from>
    <xdr:ext cx="2628900" cy="285750"/>
    <xdr:sp textlink="E2">
      <xdr:nvSpPr>
        <xdr:cNvPr id="12" name="報表類別"/>
        <xdr:cNvSpPr>
          <a:spLocks/>
        </xdr:cNvSpPr>
      </xdr:nvSpPr>
      <xdr:spPr>
        <a:xfrm>
          <a:off x="10420350" y="8372475"/>
          <a:ext cx="2628900" cy="285750"/>
        </a:xfrm>
        <a:prstGeom prst="rect">
          <a:avLst/>
        </a:prstGeom>
        <a:noFill/>
        <a:ln w="19050" cmpd="sng">
          <a:noFill/>
        </a:ln>
      </xdr:spPr>
      <xdr:txBody>
        <a:bodyPr vertOverflow="clip" wrap="square"/>
        <a:p>
          <a:pPr algn="l">
            <a:defRPr/>
          </a:pPr>
          <a:r>
            <a:rPr lang="en-US" cap="none" sz="1200" b="0"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xdr:nvSpPr>
        <xdr:cNvPr id="1" name="Text Box 1"/>
        <xdr:cNvSpPr txBox="1">
          <a:spLocks noChangeArrowheads="1"/>
        </xdr:cNvSpPr>
      </xdr:nvSpPr>
      <xdr:spPr>
        <a:xfrm>
          <a:off x="2914650" y="31432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5</xdr:col>
      <xdr:colOff>0</xdr:colOff>
      <xdr:row>10</xdr:row>
      <xdr:rowOff>0</xdr:rowOff>
    </xdr:to>
    <xdr:sp>
      <xdr:nvSpPr>
        <xdr:cNvPr id="2" name="Text Box 2"/>
        <xdr:cNvSpPr txBox="1">
          <a:spLocks noChangeArrowheads="1"/>
        </xdr:cNvSpPr>
      </xdr:nvSpPr>
      <xdr:spPr>
        <a:xfrm>
          <a:off x="2914650" y="31432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733425</xdr:colOff>
      <xdr:row>4</xdr:row>
      <xdr:rowOff>19050</xdr:rowOff>
    </xdr:from>
    <xdr:to>
      <xdr:col>16</xdr:col>
      <xdr:colOff>0</xdr:colOff>
      <xdr:row>4</xdr:row>
      <xdr:rowOff>19050</xdr:rowOff>
    </xdr:to>
    <xdr:sp>
      <xdr:nvSpPr>
        <xdr:cNvPr id="3" name="Line 3"/>
        <xdr:cNvSpPr>
          <a:spLocks/>
        </xdr:cNvSpPr>
      </xdr:nvSpPr>
      <xdr:spPr>
        <a:xfrm>
          <a:off x="733425" y="476250"/>
          <a:ext cx="1155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2</xdr:row>
      <xdr:rowOff>9525</xdr:rowOff>
    </xdr:from>
    <xdr:ext cx="13068300" cy="8648700"/>
    <xdr:grpSp>
      <xdr:nvGrpSpPr>
        <xdr:cNvPr id="4" name="Group 4"/>
        <xdr:cNvGrpSpPr>
          <a:grpSpLocks/>
        </xdr:cNvGrpSpPr>
      </xdr:nvGrpSpPr>
      <xdr:grpSpPr>
        <a:xfrm>
          <a:off x="0" y="9525"/>
          <a:ext cx="13068300" cy="8648700"/>
          <a:chOff x="0" y="1"/>
          <a:chExt cx="1372" cy="908"/>
        </a:xfrm>
        <a:solidFill>
          <a:srgbClr val="FFFFFF"/>
        </a:solidFill>
      </xdr:grpSpPr>
      <xdr:sp textlink="A1">
        <xdr:nvSpPr>
          <xdr:cNvPr id="5" name="報表類別"/>
          <xdr:cNvSpPr>
            <a:spLocks/>
          </xdr:cNvSpPr>
        </xdr:nvSpPr>
        <xdr:spPr>
          <a:xfrm>
            <a:off x="0" y="1"/>
            <a:ext cx="113"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公　開　類</a:t>
            </a:r>
          </a:p>
        </xdr:txBody>
      </xdr:sp>
      <xdr:sp textlink="C1">
        <xdr:nvSpPr>
          <xdr:cNvPr id="6" name="報表週期"/>
          <xdr:cNvSpPr>
            <a:spLocks/>
          </xdr:cNvSpPr>
        </xdr:nvSpPr>
        <xdr:spPr>
          <a:xfrm>
            <a:off x="0" y="25"/>
            <a:ext cx="113"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月　　　報</a:t>
            </a:r>
          </a:p>
        </xdr:txBody>
      </xdr:sp>
      <xdr:sp textlink="D1">
        <xdr:nvSpPr>
          <xdr:cNvPr id="7" name="報表類別"/>
          <xdr:cNvSpPr>
            <a:spLocks/>
          </xdr:cNvSpPr>
        </xdr:nvSpPr>
        <xdr:spPr>
          <a:xfrm>
            <a:off x="116" y="23"/>
            <a:ext cx="976"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每月終了後10日內編報</a:t>
            </a:r>
          </a:p>
        </xdr:txBody>
      </xdr:sp>
      <xdr:sp>
        <xdr:nvSpPr>
          <xdr:cNvPr id="8" name="編製機關"/>
          <xdr:cNvSpPr>
            <a:spLocks/>
          </xdr:cNvSpPr>
        </xdr:nvSpPr>
        <xdr:spPr>
          <a:xfrm>
            <a:off x="1077"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編製機關</a:t>
            </a:r>
          </a:p>
        </xdr:txBody>
      </xdr:sp>
      <xdr:sp>
        <xdr:nvSpPr>
          <xdr:cNvPr id="9" name="表號"/>
          <xdr:cNvSpPr>
            <a:spLocks/>
          </xdr:cNvSpPr>
        </xdr:nvSpPr>
        <xdr:spPr>
          <a:xfrm>
            <a:off x="1077" y="25"/>
            <a:ext cx="9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表　　號　　　報</a:t>
            </a:r>
          </a:p>
        </xdr:txBody>
      </xdr:sp>
      <xdr:sp textlink="B1">
        <xdr:nvSpPr>
          <xdr:cNvPr id="10"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雲林縣警察局</a:t>
            </a:r>
          </a:p>
        </xdr:txBody>
      </xdr:sp>
      <xdr:sp>
        <xdr:nvSpPr>
          <xdr:cNvPr id="11"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10956-00-01-2</a:t>
            </a:r>
          </a:p>
        </xdr:txBody>
      </xdr:sp>
      <xdr:sp>
        <xdr:nvSpPr>
          <xdr:cNvPr id="12" name="報表類別"/>
          <xdr:cNvSpPr>
            <a:spLocks/>
          </xdr:cNvSpPr>
        </xdr:nvSpPr>
        <xdr:spPr>
          <a:xfrm>
            <a:off x="1091" y="100"/>
            <a:ext cx="278" cy="27"/>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單位：件</a:t>
            </a:r>
          </a:p>
        </xdr:txBody>
      </xdr:sp>
      <xdr:sp textlink="E2">
        <xdr:nvSpPr>
          <xdr:cNvPr id="13" name="報表類別"/>
          <xdr:cNvSpPr>
            <a:spLocks/>
          </xdr:cNvSpPr>
        </xdr:nvSpPr>
        <xdr:spPr>
          <a:xfrm>
            <a:off x="1094" y="879"/>
            <a:ext cx="276" cy="30"/>
          </a:xfrm>
          <a:prstGeom prst="rect">
            <a:avLst/>
          </a:prstGeom>
          <a:noFill/>
          <a:ln w="19050" cmpd="sng">
            <a:noFill/>
          </a:ln>
        </xdr:spPr>
        <xdr:txBody>
          <a:bodyPr vertOverflow="clip" wrap="square"/>
          <a:p>
            <a:pPr algn="l">
              <a:defRPr/>
            </a:pPr>
            <a:r>
              <a:rPr lang="en-US" cap="none" sz="1200" b="0" i="0" u="none" baseline="0">
                <a:solidFill>
                  <a:srgbClr val="000000"/>
                </a:solidFill>
              </a:rPr>
              <a:t> </a:t>
            </a:r>
          </a:p>
        </xdr:txBody>
      </xdr:sp>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xdr:nvSpPr>
        <xdr:cNvPr id="1" name="Text Box 1"/>
        <xdr:cNvSpPr txBox="1">
          <a:spLocks noChangeArrowheads="1"/>
        </xdr:cNvSpPr>
      </xdr:nvSpPr>
      <xdr:spPr>
        <a:xfrm>
          <a:off x="2914650" y="29527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5</xdr:col>
      <xdr:colOff>0</xdr:colOff>
      <xdr:row>10</xdr:row>
      <xdr:rowOff>0</xdr:rowOff>
    </xdr:to>
    <xdr:sp>
      <xdr:nvSpPr>
        <xdr:cNvPr id="2" name="Text Box 2"/>
        <xdr:cNvSpPr txBox="1">
          <a:spLocks noChangeArrowheads="1"/>
        </xdr:cNvSpPr>
      </xdr:nvSpPr>
      <xdr:spPr>
        <a:xfrm>
          <a:off x="2914650" y="29527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733425</xdr:colOff>
      <xdr:row>4</xdr:row>
      <xdr:rowOff>19050</xdr:rowOff>
    </xdr:from>
    <xdr:to>
      <xdr:col>16</xdr:col>
      <xdr:colOff>0</xdr:colOff>
      <xdr:row>4</xdr:row>
      <xdr:rowOff>19050</xdr:rowOff>
    </xdr:to>
    <xdr:sp>
      <xdr:nvSpPr>
        <xdr:cNvPr id="3" name="Line 3"/>
        <xdr:cNvSpPr>
          <a:spLocks/>
        </xdr:cNvSpPr>
      </xdr:nvSpPr>
      <xdr:spPr>
        <a:xfrm>
          <a:off x="733425" y="476250"/>
          <a:ext cx="1155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2</xdr:row>
      <xdr:rowOff>9525</xdr:rowOff>
    </xdr:from>
    <xdr:ext cx="13068300" cy="8077200"/>
    <xdr:grpSp>
      <xdr:nvGrpSpPr>
        <xdr:cNvPr id="4" name="Group 14"/>
        <xdr:cNvGrpSpPr>
          <a:grpSpLocks/>
        </xdr:cNvGrpSpPr>
      </xdr:nvGrpSpPr>
      <xdr:grpSpPr>
        <a:xfrm>
          <a:off x="0" y="9525"/>
          <a:ext cx="13068300" cy="8077200"/>
          <a:chOff x="0" y="1"/>
          <a:chExt cx="1372" cy="848"/>
        </a:xfrm>
        <a:solidFill>
          <a:srgbClr val="FFFFFF"/>
        </a:solidFill>
      </xdr:grpSpPr>
      <xdr:sp textlink="A1">
        <xdr:nvSpPr>
          <xdr:cNvPr id="5" name="報表類別"/>
          <xdr:cNvSpPr>
            <a:spLocks/>
          </xdr:cNvSpPr>
        </xdr:nvSpPr>
        <xdr:spPr>
          <a:xfrm>
            <a:off x="0" y="1"/>
            <a:ext cx="113"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公　開　類</a:t>
            </a:r>
          </a:p>
        </xdr:txBody>
      </xdr:sp>
      <xdr:sp textlink="C1">
        <xdr:nvSpPr>
          <xdr:cNvPr id="6" name="報表週期"/>
          <xdr:cNvSpPr>
            <a:spLocks/>
          </xdr:cNvSpPr>
        </xdr:nvSpPr>
        <xdr:spPr>
          <a:xfrm>
            <a:off x="0" y="25"/>
            <a:ext cx="113"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月　　　報</a:t>
            </a:r>
          </a:p>
        </xdr:txBody>
      </xdr:sp>
      <xdr:sp textlink="D1">
        <xdr:nvSpPr>
          <xdr:cNvPr id="7" name="報表類別"/>
          <xdr:cNvSpPr>
            <a:spLocks/>
          </xdr:cNvSpPr>
        </xdr:nvSpPr>
        <xdr:spPr>
          <a:xfrm>
            <a:off x="116" y="23"/>
            <a:ext cx="976"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每月終了後10日內編報</a:t>
            </a:r>
          </a:p>
        </xdr:txBody>
      </xdr:sp>
      <xdr:sp>
        <xdr:nvSpPr>
          <xdr:cNvPr id="8" name="編製機關"/>
          <xdr:cNvSpPr>
            <a:spLocks/>
          </xdr:cNvSpPr>
        </xdr:nvSpPr>
        <xdr:spPr>
          <a:xfrm>
            <a:off x="1077"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編製機關</a:t>
            </a:r>
          </a:p>
        </xdr:txBody>
      </xdr:sp>
      <xdr:sp>
        <xdr:nvSpPr>
          <xdr:cNvPr id="9" name="表號"/>
          <xdr:cNvSpPr>
            <a:spLocks/>
          </xdr:cNvSpPr>
        </xdr:nvSpPr>
        <xdr:spPr>
          <a:xfrm>
            <a:off x="1077" y="25"/>
            <a:ext cx="9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表　　號　　　報</a:t>
            </a:r>
          </a:p>
        </xdr:txBody>
      </xdr:sp>
      <xdr:sp textlink="B1">
        <xdr:nvSpPr>
          <xdr:cNvPr id="10"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雲林縣警察局</a:t>
            </a:r>
          </a:p>
        </xdr:txBody>
      </xdr:sp>
      <xdr:sp>
        <xdr:nvSpPr>
          <xdr:cNvPr id="11"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10956-00-01-2</a:t>
            </a:r>
          </a:p>
        </xdr:txBody>
      </xdr:sp>
      <xdr:sp>
        <xdr:nvSpPr>
          <xdr:cNvPr id="12" name="報表類別"/>
          <xdr:cNvSpPr>
            <a:spLocks/>
          </xdr:cNvSpPr>
        </xdr:nvSpPr>
        <xdr:spPr>
          <a:xfrm>
            <a:off x="1091" y="100"/>
            <a:ext cx="278" cy="27"/>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單位：件</a:t>
            </a:r>
          </a:p>
        </xdr:txBody>
      </xdr:sp>
      <xdr:sp textlink="E2">
        <xdr:nvSpPr>
          <xdr:cNvPr id="13" name="報表類別"/>
          <xdr:cNvSpPr>
            <a:spLocks/>
          </xdr:cNvSpPr>
        </xdr:nvSpPr>
        <xdr:spPr>
          <a:xfrm>
            <a:off x="1094" y="819"/>
            <a:ext cx="276" cy="30"/>
          </a:xfrm>
          <a:prstGeom prst="rect">
            <a:avLst/>
          </a:prstGeom>
          <a:noFill/>
          <a:ln w="19050" cmpd="sng">
            <a:noFill/>
          </a:ln>
        </xdr:spPr>
        <xdr:txBody>
          <a:bodyPr vertOverflow="clip" wrap="square" lIns="0" tIns="0" rIns="0" bIns="0" anchor="ctr"/>
          <a:p>
            <a:pPr algn="r">
              <a:defRPr/>
            </a:pPr>
            <a:r>
              <a:rPr lang="en-US" cap="none" sz="1000" b="0" i="0" u="none" baseline="0">
                <a:solidFill>
                  <a:srgbClr val="000000"/>
                </a:solidFill>
              </a:rPr>
              <a:t> </a:t>
            </a:r>
          </a:p>
        </xdr:txBody>
      </xdr:sp>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0</xdr:rowOff>
    </xdr:from>
    <xdr:to>
      <xdr:col>5</xdr:col>
      <xdr:colOff>0</xdr:colOff>
      <xdr:row>10</xdr:row>
      <xdr:rowOff>0</xdr:rowOff>
    </xdr:to>
    <xdr:sp>
      <xdr:nvSpPr>
        <xdr:cNvPr id="1" name="Text Box 1"/>
        <xdr:cNvSpPr txBox="1">
          <a:spLocks noChangeArrowheads="1"/>
        </xdr:cNvSpPr>
      </xdr:nvSpPr>
      <xdr:spPr>
        <a:xfrm>
          <a:off x="2914650" y="29527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4</xdr:col>
      <xdr:colOff>0</xdr:colOff>
      <xdr:row>10</xdr:row>
      <xdr:rowOff>0</xdr:rowOff>
    </xdr:from>
    <xdr:to>
      <xdr:col>5</xdr:col>
      <xdr:colOff>0</xdr:colOff>
      <xdr:row>10</xdr:row>
      <xdr:rowOff>0</xdr:rowOff>
    </xdr:to>
    <xdr:sp>
      <xdr:nvSpPr>
        <xdr:cNvPr id="2" name="Text Box 2"/>
        <xdr:cNvSpPr txBox="1">
          <a:spLocks noChangeArrowheads="1"/>
        </xdr:cNvSpPr>
      </xdr:nvSpPr>
      <xdr:spPr>
        <a:xfrm>
          <a:off x="2914650" y="2952750"/>
          <a:ext cx="78105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rPr>
            <a:t> </a:t>
          </a:r>
        </a:p>
      </xdr:txBody>
    </xdr:sp>
    <xdr:clientData/>
  </xdr:twoCellAnchor>
  <xdr:twoCellAnchor>
    <xdr:from>
      <xdr:col>0</xdr:col>
      <xdr:colOff>733425</xdr:colOff>
      <xdr:row>4</xdr:row>
      <xdr:rowOff>19050</xdr:rowOff>
    </xdr:from>
    <xdr:to>
      <xdr:col>16</xdr:col>
      <xdr:colOff>0</xdr:colOff>
      <xdr:row>4</xdr:row>
      <xdr:rowOff>19050</xdr:rowOff>
    </xdr:to>
    <xdr:sp>
      <xdr:nvSpPr>
        <xdr:cNvPr id="3" name="Line 3"/>
        <xdr:cNvSpPr>
          <a:spLocks/>
        </xdr:cNvSpPr>
      </xdr:nvSpPr>
      <xdr:spPr>
        <a:xfrm>
          <a:off x="733425" y="476250"/>
          <a:ext cx="1155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0</xdr:col>
      <xdr:colOff>0</xdr:colOff>
      <xdr:row>2</xdr:row>
      <xdr:rowOff>9525</xdr:rowOff>
    </xdr:from>
    <xdr:ext cx="13068300" cy="1200150"/>
    <xdr:grpSp>
      <xdr:nvGrpSpPr>
        <xdr:cNvPr id="4" name="Group 14"/>
        <xdr:cNvGrpSpPr>
          <a:grpSpLocks/>
        </xdr:cNvGrpSpPr>
      </xdr:nvGrpSpPr>
      <xdr:grpSpPr>
        <a:xfrm>
          <a:off x="0" y="9525"/>
          <a:ext cx="13068300" cy="1200150"/>
          <a:chOff x="0" y="1"/>
          <a:chExt cx="1372" cy="126"/>
        </a:xfrm>
        <a:solidFill>
          <a:srgbClr val="FFFFFF"/>
        </a:solidFill>
      </xdr:grpSpPr>
      <xdr:sp textlink="A1">
        <xdr:nvSpPr>
          <xdr:cNvPr id="5" name="報表類別"/>
          <xdr:cNvSpPr>
            <a:spLocks/>
          </xdr:cNvSpPr>
        </xdr:nvSpPr>
        <xdr:spPr>
          <a:xfrm>
            <a:off x="0" y="1"/>
            <a:ext cx="113"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公　開　類</a:t>
            </a:r>
          </a:p>
        </xdr:txBody>
      </xdr:sp>
      <xdr:sp textlink="C1">
        <xdr:nvSpPr>
          <xdr:cNvPr id="6" name="報表週期"/>
          <xdr:cNvSpPr>
            <a:spLocks/>
          </xdr:cNvSpPr>
        </xdr:nvSpPr>
        <xdr:spPr>
          <a:xfrm>
            <a:off x="0" y="25"/>
            <a:ext cx="113" cy="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月　　　報</a:t>
            </a:r>
          </a:p>
        </xdr:txBody>
      </xdr:sp>
      <xdr:sp textlink="D1">
        <xdr:nvSpPr>
          <xdr:cNvPr id="7" name="報表類別"/>
          <xdr:cNvSpPr>
            <a:spLocks/>
          </xdr:cNvSpPr>
        </xdr:nvSpPr>
        <xdr:spPr>
          <a:xfrm>
            <a:off x="116" y="23"/>
            <a:ext cx="976" cy="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每月終了後10日內編報</a:t>
            </a:r>
          </a:p>
        </xdr:txBody>
      </xdr:sp>
      <xdr:sp>
        <xdr:nvSpPr>
          <xdr:cNvPr id="8" name="編製機關"/>
          <xdr:cNvSpPr>
            <a:spLocks/>
          </xdr:cNvSpPr>
        </xdr:nvSpPr>
        <xdr:spPr>
          <a:xfrm>
            <a:off x="1077"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編製機關</a:t>
            </a:r>
          </a:p>
        </xdr:txBody>
      </xdr:sp>
      <xdr:sp>
        <xdr:nvSpPr>
          <xdr:cNvPr id="9" name="表號"/>
          <xdr:cNvSpPr>
            <a:spLocks/>
          </xdr:cNvSpPr>
        </xdr:nvSpPr>
        <xdr:spPr>
          <a:xfrm>
            <a:off x="1077" y="25"/>
            <a:ext cx="9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表　　號　　　報</a:t>
            </a:r>
          </a:p>
        </xdr:txBody>
      </xdr:sp>
      <xdr:sp textlink="B1">
        <xdr:nvSpPr>
          <xdr:cNvPr id="10"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雲林縣警察局</a:t>
            </a:r>
          </a:p>
        </xdr:txBody>
      </xdr:sp>
      <xdr:sp>
        <xdr:nvSpPr>
          <xdr:cNvPr id="11"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lIns="0" tIns="0" rIns="0" bIns="0"/>
          <a:p>
            <a:pPr algn="ctr">
              <a:defRPr/>
            </a:pPr>
            <a:r>
              <a:rPr lang="en-US" cap="none" sz="1400" b="0" i="0" u="none" baseline="0">
                <a:solidFill>
                  <a:srgbClr val="000000"/>
                </a:solidFill>
              </a:rPr>
              <a:t>10956-00-01-2</a:t>
            </a:r>
          </a:p>
        </xdr:txBody>
      </xdr:sp>
      <xdr:sp>
        <xdr:nvSpPr>
          <xdr:cNvPr id="12" name="報表類別"/>
          <xdr:cNvSpPr>
            <a:spLocks/>
          </xdr:cNvSpPr>
        </xdr:nvSpPr>
        <xdr:spPr>
          <a:xfrm>
            <a:off x="1091" y="100"/>
            <a:ext cx="278" cy="27"/>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單位：件</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8"/>
  <sheetViews>
    <sheetView zoomScalePageLayoutView="0" workbookViewId="0" topLeftCell="A12">
      <selection activeCell="A1" sqref="A1"/>
    </sheetView>
  </sheetViews>
  <sheetFormatPr defaultColWidth="9.33203125" defaultRowHeight="12"/>
  <cols>
    <col min="1" max="1" width="12.83203125" style="3" customWidth="1"/>
    <col min="2" max="2" width="10.83203125" style="3" customWidth="1"/>
    <col min="3" max="3" width="13.66015625" style="3" customWidth="1"/>
    <col min="4" max="17" width="13.66015625" style="0" customWidth="1"/>
  </cols>
  <sheetData>
    <row r="1" spans="1:9" s="6" customFormat="1" ht="31.5" customHeight="1" hidden="1">
      <c r="A1" s="7" t="s">
        <v>275</v>
      </c>
      <c r="B1" s="7" t="s">
        <v>265</v>
      </c>
      <c r="C1" s="7" t="s">
        <v>266</v>
      </c>
      <c r="D1" s="6" t="s">
        <v>267</v>
      </c>
      <c r="E1" s="73" t="s">
        <v>268</v>
      </c>
      <c r="F1" s="6" t="s">
        <v>269</v>
      </c>
      <c r="I1" s="12"/>
    </row>
    <row r="2" spans="1:5" s="6" customFormat="1" ht="28.5" customHeight="1" hidden="1">
      <c r="A2" s="8"/>
      <c r="B2" s="8"/>
      <c r="C2" s="7"/>
      <c r="E2" s="6">
        <f>IF(LEN(A2)&gt;0,"中華"&amp;A2&amp;"編製","")</f>
      </c>
    </row>
    <row r="3" spans="1:17" s="3" customFormat="1" ht="18" customHeight="1">
      <c r="A3" s="120"/>
      <c r="B3" s="120"/>
      <c r="C3" s="120"/>
      <c r="D3" s="5"/>
      <c r="E3" s="5"/>
      <c r="F3" s="5"/>
      <c r="G3" s="5"/>
      <c r="H3" s="5"/>
      <c r="I3" s="5"/>
      <c r="J3" s="5"/>
      <c r="K3" s="5"/>
      <c r="L3" s="5"/>
      <c r="M3" s="5"/>
      <c r="N3" s="5"/>
      <c r="O3" s="5"/>
      <c r="P3" s="5"/>
      <c r="Q3" s="5"/>
    </row>
    <row r="4" spans="1:17" s="3" customFormat="1" ht="18" customHeight="1">
      <c r="A4" s="120"/>
      <c r="B4" s="120"/>
      <c r="C4" s="120"/>
      <c r="D4" s="10"/>
      <c r="E4" s="5"/>
      <c r="F4" s="5"/>
      <c r="G4" s="5"/>
      <c r="H4" s="5"/>
      <c r="I4" s="5"/>
      <c r="J4" s="5"/>
      <c r="K4" s="5"/>
      <c r="L4" s="5"/>
      <c r="M4" s="5"/>
      <c r="N4" s="5"/>
      <c r="O4" s="5"/>
      <c r="P4" s="5"/>
      <c r="Q4" s="5"/>
    </row>
    <row r="5" spans="1:17" ht="39.75" customHeight="1">
      <c r="A5" s="121" t="str">
        <f>E1</f>
        <v>雲林縣舉發違反道路交通管理事件成果</v>
      </c>
      <c r="B5" s="121"/>
      <c r="C5" s="121"/>
      <c r="D5" s="121"/>
      <c r="E5" s="121"/>
      <c r="F5" s="121"/>
      <c r="G5" s="121"/>
      <c r="H5" s="121"/>
      <c r="I5" s="121"/>
      <c r="J5" s="121"/>
      <c r="K5" s="121"/>
      <c r="L5" s="121"/>
      <c r="M5" s="121"/>
      <c r="N5" s="121"/>
      <c r="O5" s="121"/>
      <c r="P5" s="121"/>
      <c r="Q5" s="121"/>
    </row>
    <row r="6" spans="1:17" ht="19.5" customHeight="1" thickBot="1">
      <c r="A6" s="122" t="str">
        <f>F1</f>
        <v>中華民國108年 6月</v>
      </c>
      <c r="B6" s="122"/>
      <c r="C6" s="122"/>
      <c r="D6" s="122"/>
      <c r="E6" s="122"/>
      <c r="F6" s="122"/>
      <c r="G6" s="122"/>
      <c r="H6" s="122"/>
      <c r="I6" s="122"/>
      <c r="J6" s="122"/>
      <c r="K6" s="122"/>
      <c r="L6" s="122"/>
      <c r="M6" s="122"/>
      <c r="N6" s="122"/>
      <c r="O6" s="122"/>
      <c r="P6" s="122"/>
      <c r="Q6" s="122"/>
    </row>
    <row r="7" spans="1:17" s="1" customFormat="1" ht="15.75" customHeight="1">
      <c r="A7" s="102" t="s">
        <v>36</v>
      </c>
      <c r="B7" s="103"/>
      <c r="C7" s="99" t="s">
        <v>6</v>
      </c>
      <c r="D7" s="108" t="s">
        <v>5</v>
      </c>
      <c r="E7" s="108"/>
      <c r="F7" s="108"/>
      <c r="G7" s="108"/>
      <c r="H7" s="108"/>
      <c r="I7" s="108"/>
      <c r="J7" s="108"/>
      <c r="K7" s="108"/>
      <c r="L7" s="108"/>
      <c r="M7" s="108"/>
      <c r="N7" s="108"/>
      <c r="O7" s="108"/>
      <c r="P7" s="108"/>
      <c r="Q7" s="108"/>
    </row>
    <row r="8" spans="1:17" s="1" customFormat="1" ht="75" customHeight="1">
      <c r="A8" s="104"/>
      <c r="B8" s="105"/>
      <c r="C8" s="100"/>
      <c r="D8" s="109" t="s">
        <v>0</v>
      </c>
      <c r="E8" s="16" t="s">
        <v>11</v>
      </c>
      <c r="F8" s="16" t="s">
        <v>13</v>
      </c>
      <c r="G8" s="16" t="s">
        <v>20</v>
      </c>
      <c r="H8" s="16" t="s">
        <v>21</v>
      </c>
      <c r="I8" s="52" t="s">
        <v>261</v>
      </c>
      <c r="J8" s="16" t="s">
        <v>22</v>
      </c>
      <c r="K8" s="16" t="s">
        <v>23</v>
      </c>
      <c r="L8" s="16" t="s">
        <v>24</v>
      </c>
      <c r="M8" s="16" t="s">
        <v>35</v>
      </c>
      <c r="N8" s="16" t="s">
        <v>34</v>
      </c>
      <c r="O8" s="16" t="s">
        <v>33</v>
      </c>
      <c r="P8" s="16" t="s">
        <v>32</v>
      </c>
      <c r="Q8" s="16" t="s">
        <v>31</v>
      </c>
    </row>
    <row r="9" spans="1:17" s="1" customFormat="1" ht="49.5" customHeight="1" thickBot="1">
      <c r="A9" s="106"/>
      <c r="B9" s="107"/>
      <c r="C9" s="101"/>
      <c r="D9" s="110"/>
      <c r="E9" s="17" t="s">
        <v>12</v>
      </c>
      <c r="F9" s="18" t="s">
        <v>14</v>
      </c>
      <c r="G9" s="18" t="s">
        <v>15</v>
      </c>
      <c r="H9" s="18" t="s">
        <v>16</v>
      </c>
      <c r="I9" s="18" t="s">
        <v>262</v>
      </c>
      <c r="J9" s="18" t="s">
        <v>17</v>
      </c>
      <c r="K9" s="18" t="s">
        <v>18</v>
      </c>
      <c r="L9" s="18" t="s">
        <v>19</v>
      </c>
      <c r="M9" s="18" t="s">
        <v>25</v>
      </c>
      <c r="N9" s="18" t="s">
        <v>26</v>
      </c>
      <c r="O9" s="18" t="s">
        <v>27</v>
      </c>
      <c r="P9" s="18" t="s">
        <v>28</v>
      </c>
      <c r="Q9" s="18" t="s">
        <v>29</v>
      </c>
    </row>
    <row r="10" spans="1:17" s="2" customFormat="1" ht="12" customHeight="1">
      <c r="A10" s="111" t="s">
        <v>0</v>
      </c>
      <c r="B10" s="112"/>
      <c r="C10" s="69">
        <v>13590</v>
      </c>
      <c r="D10" s="70">
        <v>13575</v>
      </c>
      <c r="E10" s="70">
        <v>62</v>
      </c>
      <c r="F10" s="70">
        <v>2</v>
      </c>
      <c r="G10" s="70">
        <v>3</v>
      </c>
      <c r="H10" s="71">
        <v>0</v>
      </c>
      <c r="I10" s="70">
        <v>6</v>
      </c>
      <c r="J10" s="70">
        <v>2</v>
      </c>
      <c r="K10" s="69">
        <v>29</v>
      </c>
      <c r="L10" s="69">
        <v>3</v>
      </c>
      <c r="M10" s="69">
        <v>182</v>
      </c>
      <c r="N10" s="72">
        <v>0</v>
      </c>
      <c r="O10" s="69">
        <v>325</v>
      </c>
      <c r="P10" s="69">
        <v>85</v>
      </c>
      <c r="Q10" s="70">
        <v>7</v>
      </c>
    </row>
    <row r="11" spans="1:17" s="2" customFormat="1" ht="12" customHeight="1">
      <c r="A11" s="117" t="s">
        <v>1</v>
      </c>
      <c r="B11" s="13" t="s">
        <v>8</v>
      </c>
      <c r="C11" s="54">
        <v>8987</v>
      </c>
      <c r="D11" s="58">
        <v>8987</v>
      </c>
      <c r="E11" s="58">
        <v>46</v>
      </c>
      <c r="F11" s="62">
        <v>0</v>
      </c>
      <c r="G11" s="58">
        <v>1</v>
      </c>
      <c r="H11" s="62">
        <v>0</v>
      </c>
      <c r="I11" s="58">
        <v>6</v>
      </c>
      <c r="J11" s="58">
        <v>1</v>
      </c>
      <c r="K11" s="54">
        <v>29</v>
      </c>
      <c r="L11" s="54">
        <v>1</v>
      </c>
      <c r="M11" s="54">
        <v>96</v>
      </c>
      <c r="N11" s="66">
        <v>0</v>
      </c>
      <c r="O11" s="54">
        <v>33</v>
      </c>
      <c r="P11" s="54">
        <v>39</v>
      </c>
      <c r="Q11" s="58">
        <v>3</v>
      </c>
    </row>
    <row r="12" spans="1:17" s="2" customFormat="1" ht="12" customHeight="1">
      <c r="A12" s="118"/>
      <c r="B12" s="14" t="s">
        <v>9</v>
      </c>
      <c r="C12" s="54">
        <v>7116</v>
      </c>
      <c r="D12" s="58">
        <v>7116</v>
      </c>
      <c r="E12" s="62">
        <v>0</v>
      </c>
      <c r="F12" s="62">
        <v>0</v>
      </c>
      <c r="G12" s="62">
        <v>0</v>
      </c>
      <c r="H12" s="62">
        <v>0</v>
      </c>
      <c r="I12" s="58">
        <v>6</v>
      </c>
      <c r="J12" s="62">
        <v>0</v>
      </c>
      <c r="K12" s="66">
        <v>0</v>
      </c>
      <c r="L12" s="66">
        <v>0</v>
      </c>
      <c r="M12" s="54">
        <v>1</v>
      </c>
      <c r="N12" s="66">
        <v>0</v>
      </c>
      <c r="O12" s="66">
        <v>0</v>
      </c>
      <c r="P12" s="66">
        <v>0</v>
      </c>
      <c r="Q12" s="62">
        <v>0</v>
      </c>
    </row>
    <row r="13" spans="1:17" s="2" customFormat="1" ht="12" customHeight="1">
      <c r="A13" s="119"/>
      <c r="B13" s="14" t="s">
        <v>10</v>
      </c>
      <c r="C13" s="54">
        <v>1871</v>
      </c>
      <c r="D13" s="58">
        <v>1871</v>
      </c>
      <c r="E13" s="58">
        <v>46</v>
      </c>
      <c r="F13" s="62">
        <v>0</v>
      </c>
      <c r="G13" s="58">
        <v>1</v>
      </c>
      <c r="H13" s="62">
        <v>0</v>
      </c>
      <c r="I13" s="62">
        <v>0</v>
      </c>
      <c r="J13" s="58">
        <v>1</v>
      </c>
      <c r="K13" s="54">
        <v>29</v>
      </c>
      <c r="L13" s="54">
        <v>1</v>
      </c>
      <c r="M13" s="54">
        <v>95</v>
      </c>
      <c r="N13" s="66">
        <v>0</v>
      </c>
      <c r="O13" s="54">
        <v>33</v>
      </c>
      <c r="P13" s="54">
        <v>39</v>
      </c>
      <c r="Q13" s="58">
        <v>3</v>
      </c>
    </row>
    <row r="14" spans="1:17" s="2" customFormat="1" ht="12" customHeight="1">
      <c r="A14" s="127" t="s">
        <v>171</v>
      </c>
      <c r="B14" s="13" t="s">
        <v>8</v>
      </c>
      <c r="C14" s="54">
        <v>103</v>
      </c>
      <c r="D14" s="58">
        <v>103</v>
      </c>
      <c r="E14" s="62">
        <v>0</v>
      </c>
      <c r="F14" s="62">
        <v>0</v>
      </c>
      <c r="G14" s="62">
        <v>0</v>
      </c>
      <c r="H14" s="62">
        <v>0</v>
      </c>
      <c r="I14" s="62">
        <v>0</v>
      </c>
      <c r="J14" s="62">
        <v>0</v>
      </c>
      <c r="K14" s="66">
        <v>0</v>
      </c>
      <c r="L14" s="66">
        <v>0</v>
      </c>
      <c r="M14" s="66">
        <v>0</v>
      </c>
      <c r="N14" s="66">
        <v>0</v>
      </c>
      <c r="O14" s="66">
        <v>0</v>
      </c>
      <c r="P14" s="66">
        <v>0</v>
      </c>
      <c r="Q14" s="62">
        <v>0</v>
      </c>
    </row>
    <row r="15" spans="1:17" s="2" customFormat="1" ht="12" customHeight="1">
      <c r="A15" s="128"/>
      <c r="B15" s="14" t="s">
        <v>9</v>
      </c>
      <c r="C15" s="54">
        <v>99</v>
      </c>
      <c r="D15" s="58">
        <v>99</v>
      </c>
      <c r="E15" s="62">
        <v>0</v>
      </c>
      <c r="F15" s="62">
        <v>0</v>
      </c>
      <c r="G15" s="62">
        <v>0</v>
      </c>
      <c r="H15" s="62">
        <v>0</v>
      </c>
      <c r="I15" s="62">
        <v>0</v>
      </c>
      <c r="J15" s="62">
        <v>0</v>
      </c>
      <c r="K15" s="66">
        <v>0</v>
      </c>
      <c r="L15" s="66">
        <v>0</v>
      </c>
      <c r="M15" s="66">
        <v>0</v>
      </c>
      <c r="N15" s="66">
        <v>0</v>
      </c>
      <c r="O15" s="66">
        <v>0</v>
      </c>
      <c r="P15" s="66">
        <v>0</v>
      </c>
      <c r="Q15" s="62">
        <v>0</v>
      </c>
    </row>
    <row r="16" spans="1:17" s="2" customFormat="1" ht="12" customHeight="1">
      <c r="A16" s="129"/>
      <c r="B16" s="14" t="s">
        <v>10</v>
      </c>
      <c r="C16" s="54">
        <v>4</v>
      </c>
      <c r="D16" s="58">
        <v>4</v>
      </c>
      <c r="E16" s="62">
        <v>0</v>
      </c>
      <c r="F16" s="62">
        <v>0</v>
      </c>
      <c r="G16" s="62">
        <v>0</v>
      </c>
      <c r="H16" s="62">
        <v>0</v>
      </c>
      <c r="I16" s="62">
        <v>0</v>
      </c>
      <c r="J16" s="62">
        <v>0</v>
      </c>
      <c r="K16" s="66">
        <v>0</v>
      </c>
      <c r="L16" s="66">
        <v>0</v>
      </c>
      <c r="M16" s="66">
        <v>0</v>
      </c>
      <c r="N16" s="66">
        <v>0</v>
      </c>
      <c r="O16" s="66">
        <v>0</v>
      </c>
      <c r="P16" s="66">
        <v>0</v>
      </c>
      <c r="Q16" s="62">
        <v>0</v>
      </c>
    </row>
    <row r="17" spans="1:17" s="2" customFormat="1" ht="12" customHeight="1">
      <c r="A17" s="113" t="s">
        <v>169</v>
      </c>
      <c r="B17" s="13" t="s">
        <v>8</v>
      </c>
      <c r="C17" s="54">
        <v>4483</v>
      </c>
      <c r="D17" s="58">
        <v>4483</v>
      </c>
      <c r="E17" s="58">
        <v>16</v>
      </c>
      <c r="F17" s="62">
        <v>0</v>
      </c>
      <c r="G17" s="58">
        <v>2</v>
      </c>
      <c r="H17" s="62">
        <v>0</v>
      </c>
      <c r="I17" s="62">
        <v>0</v>
      </c>
      <c r="J17" s="58">
        <v>1</v>
      </c>
      <c r="K17" s="66">
        <v>0</v>
      </c>
      <c r="L17" s="54">
        <v>2</v>
      </c>
      <c r="M17" s="54">
        <v>86</v>
      </c>
      <c r="N17" s="66">
        <v>0</v>
      </c>
      <c r="O17" s="54">
        <v>292</v>
      </c>
      <c r="P17" s="54">
        <v>46</v>
      </c>
      <c r="Q17" s="58">
        <v>4</v>
      </c>
    </row>
    <row r="18" spans="1:17" s="2" customFormat="1" ht="12" customHeight="1">
      <c r="A18" s="114"/>
      <c r="B18" s="14" t="s">
        <v>9</v>
      </c>
      <c r="C18" s="54">
        <v>1605</v>
      </c>
      <c r="D18" s="58">
        <v>1605</v>
      </c>
      <c r="E18" s="62">
        <v>0</v>
      </c>
      <c r="F18" s="62">
        <v>0</v>
      </c>
      <c r="G18" s="62">
        <v>0</v>
      </c>
      <c r="H18" s="62">
        <v>0</v>
      </c>
      <c r="I18" s="62">
        <v>0</v>
      </c>
      <c r="J18" s="62">
        <v>0</v>
      </c>
      <c r="K18" s="66">
        <v>0</v>
      </c>
      <c r="L18" s="66">
        <v>0</v>
      </c>
      <c r="M18" s="54">
        <v>1</v>
      </c>
      <c r="N18" s="66">
        <v>0</v>
      </c>
      <c r="O18" s="66">
        <v>0</v>
      </c>
      <c r="P18" s="66">
        <v>0</v>
      </c>
      <c r="Q18" s="62">
        <v>0</v>
      </c>
    </row>
    <row r="19" spans="1:17" s="2" customFormat="1" ht="12" customHeight="1">
      <c r="A19" s="115"/>
      <c r="B19" s="13" t="s">
        <v>10</v>
      </c>
      <c r="C19" s="55">
        <v>2878</v>
      </c>
      <c r="D19" s="59">
        <v>2878</v>
      </c>
      <c r="E19" s="59">
        <v>16</v>
      </c>
      <c r="F19" s="63">
        <v>0</v>
      </c>
      <c r="G19" s="59">
        <v>2</v>
      </c>
      <c r="H19" s="63">
        <v>0</v>
      </c>
      <c r="I19" s="63">
        <v>0</v>
      </c>
      <c r="J19" s="59">
        <v>1</v>
      </c>
      <c r="K19" s="67">
        <v>0</v>
      </c>
      <c r="L19" s="55">
        <v>2</v>
      </c>
      <c r="M19" s="55">
        <v>85</v>
      </c>
      <c r="N19" s="67">
        <v>0</v>
      </c>
      <c r="O19" s="55">
        <v>292</v>
      </c>
      <c r="P19" s="55">
        <v>46</v>
      </c>
      <c r="Q19" s="59">
        <v>4</v>
      </c>
    </row>
    <row r="20" spans="1:17" s="2" customFormat="1" ht="12" customHeight="1" thickBot="1">
      <c r="A20" s="27" t="s">
        <v>167</v>
      </c>
      <c r="B20" s="15" t="s">
        <v>165</v>
      </c>
      <c r="C20" s="56">
        <v>2</v>
      </c>
      <c r="D20" s="60">
        <v>2</v>
      </c>
      <c r="E20" s="64">
        <v>0</v>
      </c>
      <c r="F20" s="60">
        <v>2</v>
      </c>
      <c r="G20" s="64">
        <v>0</v>
      </c>
      <c r="H20" s="64">
        <v>0</v>
      </c>
      <c r="I20" s="64">
        <v>0</v>
      </c>
      <c r="J20" s="64">
        <v>0</v>
      </c>
      <c r="K20" s="68">
        <v>0</v>
      </c>
      <c r="L20" s="68">
        <v>0</v>
      </c>
      <c r="M20" s="68">
        <v>0</v>
      </c>
      <c r="N20" s="68">
        <v>0</v>
      </c>
      <c r="O20" s="68">
        <v>0</v>
      </c>
      <c r="P20" s="68">
        <v>0</v>
      </c>
      <c r="Q20" s="64">
        <v>0</v>
      </c>
    </row>
    <row r="21" spans="1:17" s="2" customFormat="1" ht="15.75" customHeight="1">
      <c r="A21" s="102" t="s">
        <v>37</v>
      </c>
      <c r="B21" s="103"/>
      <c r="C21" s="123" t="s">
        <v>7</v>
      </c>
      <c r="D21" s="124"/>
      <c r="E21" s="124"/>
      <c r="F21" s="124"/>
      <c r="G21" s="124"/>
      <c r="H21" s="124"/>
      <c r="I21" s="124"/>
      <c r="J21" s="124"/>
      <c r="K21" s="124"/>
      <c r="L21" s="124"/>
      <c r="M21" s="124"/>
      <c r="N21" s="124"/>
      <c r="O21" s="124"/>
      <c r="P21" s="124"/>
      <c r="Q21" s="124"/>
    </row>
    <row r="22" spans="1:17" s="2" customFormat="1" ht="75" customHeight="1">
      <c r="A22" s="104"/>
      <c r="B22" s="105"/>
      <c r="C22" s="16" t="s">
        <v>30</v>
      </c>
      <c r="D22" s="20" t="s">
        <v>48</v>
      </c>
      <c r="E22" s="19" t="s">
        <v>49</v>
      </c>
      <c r="F22" s="19" t="s">
        <v>50</v>
      </c>
      <c r="G22" s="19" t="s">
        <v>51</v>
      </c>
      <c r="H22" s="19" t="s">
        <v>52</v>
      </c>
      <c r="I22" s="19" t="s">
        <v>53</v>
      </c>
      <c r="J22" s="19" t="s">
        <v>264</v>
      </c>
      <c r="K22" s="19" t="s">
        <v>54</v>
      </c>
      <c r="L22" s="21" t="s">
        <v>55</v>
      </c>
      <c r="M22" s="21" t="s">
        <v>56</v>
      </c>
      <c r="N22" s="21" t="s">
        <v>61</v>
      </c>
      <c r="O22" s="21" t="s">
        <v>62</v>
      </c>
      <c r="P22" s="21" t="s">
        <v>64</v>
      </c>
      <c r="Q22" s="21" t="s">
        <v>63</v>
      </c>
    </row>
    <row r="23" spans="1:17" s="2" customFormat="1" ht="49.5" customHeight="1" thickBot="1">
      <c r="A23" s="106"/>
      <c r="B23" s="107"/>
      <c r="C23" s="18" t="s">
        <v>168</v>
      </c>
      <c r="D23" s="17" t="s">
        <v>38</v>
      </c>
      <c r="E23" s="18" t="s">
        <v>39</v>
      </c>
      <c r="F23" s="18" t="s">
        <v>40</v>
      </c>
      <c r="G23" s="18" t="s">
        <v>41</v>
      </c>
      <c r="H23" s="18" t="s">
        <v>42</v>
      </c>
      <c r="I23" s="18" t="s">
        <v>43</v>
      </c>
      <c r="J23" s="18" t="s">
        <v>44</v>
      </c>
      <c r="K23" s="18" t="s">
        <v>45</v>
      </c>
      <c r="L23" s="18" t="s">
        <v>46</v>
      </c>
      <c r="M23" s="18" t="s">
        <v>47</v>
      </c>
      <c r="N23" s="18" t="s">
        <v>57</v>
      </c>
      <c r="O23" s="18" t="s">
        <v>58</v>
      </c>
      <c r="P23" s="18" t="s">
        <v>59</v>
      </c>
      <c r="Q23" s="18" t="s">
        <v>60</v>
      </c>
    </row>
    <row r="24" spans="1:17" s="2" customFormat="1" ht="12" customHeight="1">
      <c r="A24" s="111" t="s">
        <v>0</v>
      </c>
      <c r="B24" s="112"/>
      <c r="C24" s="53">
        <v>2</v>
      </c>
      <c r="D24" s="57">
        <v>1</v>
      </c>
      <c r="E24" s="61">
        <v>0</v>
      </c>
      <c r="F24" s="57">
        <v>28</v>
      </c>
      <c r="G24" s="61">
        <v>0</v>
      </c>
      <c r="H24" s="61">
        <v>0</v>
      </c>
      <c r="I24" s="57">
        <v>23</v>
      </c>
      <c r="J24" s="61">
        <v>0</v>
      </c>
      <c r="K24" s="53">
        <v>3</v>
      </c>
      <c r="L24" s="53">
        <v>145</v>
      </c>
      <c r="M24" s="65">
        <v>0</v>
      </c>
      <c r="N24" s="65">
        <v>0</v>
      </c>
      <c r="O24" s="65">
        <v>0</v>
      </c>
      <c r="P24" s="53">
        <v>6</v>
      </c>
      <c r="Q24" s="57">
        <v>1340</v>
      </c>
    </row>
    <row r="25" spans="1:17" s="2" customFormat="1" ht="12" customHeight="1">
      <c r="A25" s="117" t="s">
        <v>1</v>
      </c>
      <c r="B25" s="13" t="s">
        <v>2</v>
      </c>
      <c r="C25" s="54">
        <v>2</v>
      </c>
      <c r="D25" s="58">
        <v>1</v>
      </c>
      <c r="E25" s="62">
        <v>0</v>
      </c>
      <c r="F25" s="62">
        <v>0</v>
      </c>
      <c r="G25" s="62">
        <v>0</v>
      </c>
      <c r="H25" s="62">
        <v>0</v>
      </c>
      <c r="I25" s="58">
        <v>23</v>
      </c>
      <c r="J25" s="62">
        <v>0</v>
      </c>
      <c r="K25" s="54">
        <v>3</v>
      </c>
      <c r="L25" s="54">
        <v>145</v>
      </c>
      <c r="M25" s="66">
        <v>0</v>
      </c>
      <c r="N25" s="66">
        <v>0</v>
      </c>
      <c r="O25" s="66">
        <v>0</v>
      </c>
      <c r="P25" s="66">
        <v>0</v>
      </c>
      <c r="Q25" s="62">
        <v>0</v>
      </c>
    </row>
    <row r="26" spans="1:17" s="2" customFormat="1" ht="12" customHeight="1">
      <c r="A26" s="118"/>
      <c r="B26" s="14" t="s">
        <v>3</v>
      </c>
      <c r="C26" s="66">
        <v>0</v>
      </c>
      <c r="D26" s="62">
        <v>0</v>
      </c>
      <c r="E26" s="62">
        <v>0</v>
      </c>
      <c r="F26" s="62">
        <v>0</v>
      </c>
      <c r="G26" s="62">
        <v>0</v>
      </c>
      <c r="H26" s="62">
        <v>0</v>
      </c>
      <c r="I26" s="62">
        <v>0</v>
      </c>
      <c r="J26" s="62">
        <v>0</v>
      </c>
      <c r="K26" s="66">
        <v>0</v>
      </c>
      <c r="L26" s="66">
        <v>0</v>
      </c>
      <c r="M26" s="66">
        <v>0</v>
      </c>
      <c r="N26" s="66">
        <v>0</v>
      </c>
      <c r="O26" s="66">
        <v>0</v>
      </c>
      <c r="P26" s="66">
        <v>0</v>
      </c>
      <c r="Q26" s="62">
        <v>0</v>
      </c>
    </row>
    <row r="27" spans="1:17" s="2" customFormat="1" ht="12" customHeight="1">
      <c r="A27" s="119"/>
      <c r="B27" s="14" t="s">
        <v>4</v>
      </c>
      <c r="C27" s="54">
        <v>2</v>
      </c>
      <c r="D27" s="58">
        <v>1</v>
      </c>
      <c r="E27" s="62">
        <v>0</v>
      </c>
      <c r="F27" s="62">
        <v>0</v>
      </c>
      <c r="G27" s="62">
        <v>0</v>
      </c>
      <c r="H27" s="62">
        <v>0</v>
      </c>
      <c r="I27" s="58">
        <v>23</v>
      </c>
      <c r="J27" s="62">
        <v>0</v>
      </c>
      <c r="K27" s="54">
        <v>3</v>
      </c>
      <c r="L27" s="54">
        <v>145</v>
      </c>
      <c r="M27" s="66">
        <v>0</v>
      </c>
      <c r="N27" s="66">
        <v>0</v>
      </c>
      <c r="O27" s="66">
        <v>0</v>
      </c>
      <c r="P27" s="66">
        <v>0</v>
      </c>
      <c r="Q27" s="62">
        <v>0</v>
      </c>
    </row>
    <row r="28" spans="1:17" s="2" customFormat="1" ht="12" customHeight="1">
      <c r="A28" s="127" t="s">
        <v>170</v>
      </c>
      <c r="B28" s="13" t="s">
        <v>2</v>
      </c>
      <c r="C28" s="66">
        <v>0</v>
      </c>
      <c r="D28" s="62">
        <v>0</v>
      </c>
      <c r="E28" s="62">
        <v>0</v>
      </c>
      <c r="F28" s="62">
        <v>0</v>
      </c>
      <c r="G28" s="62">
        <v>0</v>
      </c>
      <c r="H28" s="62">
        <v>0</v>
      </c>
      <c r="I28" s="62">
        <v>0</v>
      </c>
      <c r="J28" s="62">
        <v>0</v>
      </c>
      <c r="K28" s="66">
        <v>0</v>
      </c>
      <c r="L28" s="66">
        <v>0</v>
      </c>
      <c r="M28" s="66">
        <v>0</v>
      </c>
      <c r="N28" s="66">
        <v>0</v>
      </c>
      <c r="O28" s="66">
        <v>0</v>
      </c>
      <c r="P28" s="66">
        <v>0</v>
      </c>
      <c r="Q28" s="58">
        <v>1</v>
      </c>
    </row>
    <row r="29" spans="1:17" s="2" customFormat="1" ht="12" customHeight="1">
      <c r="A29" s="128"/>
      <c r="B29" s="14" t="s">
        <v>3</v>
      </c>
      <c r="C29" s="66">
        <v>0</v>
      </c>
      <c r="D29" s="62">
        <v>0</v>
      </c>
      <c r="E29" s="62">
        <v>0</v>
      </c>
      <c r="F29" s="62">
        <v>0</v>
      </c>
      <c r="G29" s="62">
        <v>0</v>
      </c>
      <c r="H29" s="62">
        <v>0</v>
      </c>
      <c r="I29" s="62">
        <v>0</v>
      </c>
      <c r="J29" s="62">
        <v>0</v>
      </c>
      <c r="K29" s="66">
        <v>0</v>
      </c>
      <c r="L29" s="66">
        <v>0</v>
      </c>
      <c r="M29" s="66">
        <v>0</v>
      </c>
      <c r="N29" s="66">
        <v>0</v>
      </c>
      <c r="O29" s="66">
        <v>0</v>
      </c>
      <c r="P29" s="66">
        <v>0</v>
      </c>
      <c r="Q29" s="62">
        <v>0</v>
      </c>
    </row>
    <row r="30" spans="1:17" s="2" customFormat="1" ht="12" customHeight="1">
      <c r="A30" s="129"/>
      <c r="B30" s="14" t="s">
        <v>4</v>
      </c>
      <c r="C30" s="66">
        <v>0</v>
      </c>
      <c r="D30" s="62">
        <v>0</v>
      </c>
      <c r="E30" s="62">
        <v>0</v>
      </c>
      <c r="F30" s="62">
        <v>0</v>
      </c>
      <c r="G30" s="62">
        <v>0</v>
      </c>
      <c r="H30" s="62">
        <v>0</v>
      </c>
      <c r="I30" s="62">
        <v>0</v>
      </c>
      <c r="J30" s="62">
        <v>0</v>
      </c>
      <c r="K30" s="66">
        <v>0</v>
      </c>
      <c r="L30" s="66">
        <v>0</v>
      </c>
      <c r="M30" s="66">
        <v>0</v>
      </c>
      <c r="N30" s="66">
        <v>0</v>
      </c>
      <c r="O30" s="66">
        <v>0</v>
      </c>
      <c r="P30" s="66">
        <v>0</v>
      </c>
      <c r="Q30" s="58">
        <v>1</v>
      </c>
    </row>
    <row r="31" spans="1:17" s="2" customFormat="1" ht="12" customHeight="1">
      <c r="A31" s="113" t="s">
        <v>169</v>
      </c>
      <c r="B31" s="13" t="s">
        <v>2</v>
      </c>
      <c r="C31" s="66">
        <v>0</v>
      </c>
      <c r="D31" s="62">
        <v>0</v>
      </c>
      <c r="E31" s="62">
        <v>0</v>
      </c>
      <c r="F31" s="58">
        <v>28</v>
      </c>
      <c r="G31" s="62">
        <v>0</v>
      </c>
      <c r="H31" s="62">
        <v>0</v>
      </c>
      <c r="I31" s="62">
        <v>0</v>
      </c>
      <c r="J31" s="62">
        <v>0</v>
      </c>
      <c r="K31" s="66">
        <v>0</v>
      </c>
      <c r="L31" s="66">
        <v>0</v>
      </c>
      <c r="M31" s="66">
        <v>0</v>
      </c>
      <c r="N31" s="66">
        <v>0</v>
      </c>
      <c r="O31" s="66">
        <v>0</v>
      </c>
      <c r="P31" s="54">
        <v>6</v>
      </c>
      <c r="Q31" s="58">
        <v>1339</v>
      </c>
    </row>
    <row r="32" spans="1:17" s="2" customFormat="1" ht="12" customHeight="1">
      <c r="A32" s="114"/>
      <c r="B32" s="14" t="s">
        <v>3</v>
      </c>
      <c r="C32" s="66">
        <v>0</v>
      </c>
      <c r="D32" s="62">
        <v>0</v>
      </c>
      <c r="E32" s="62">
        <v>0</v>
      </c>
      <c r="F32" s="62">
        <v>0</v>
      </c>
      <c r="G32" s="62">
        <v>0</v>
      </c>
      <c r="H32" s="62">
        <v>0</v>
      </c>
      <c r="I32" s="62">
        <v>0</v>
      </c>
      <c r="J32" s="62">
        <v>0</v>
      </c>
      <c r="K32" s="66">
        <v>0</v>
      </c>
      <c r="L32" s="66">
        <v>0</v>
      </c>
      <c r="M32" s="66">
        <v>0</v>
      </c>
      <c r="N32" s="66">
        <v>0</v>
      </c>
      <c r="O32" s="66">
        <v>0</v>
      </c>
      <c r="P32" s="54">
        <v>1</v>
      </c>
      <c r="Q32" s="58">
        <v>370</v>
      </c>
    </row>
    <row r="33" spans="1:17" s="2" customFormat="1" ht="12" customHeight="1">
      <c r="A33" s="115"/>
      <c r="B33" s="14" t="s">
        <v>4</v>
      </c>
      <c r="C33" s="67">
        <v>0</v>
      </c>
      <c r="D33" s="63">
        <v>0</v>
      </c>
      <c r="E33" s="63">
        <v>0</v>
      </c>
      <c r="F33" s="59">
        <v>28</v>
      </c>
      <c r="G33" s="63">
        <v>0</v>
      </c>
      <c r="H33" s="63">
        <v>0</v>
      </c>
      <c r="I33" s="63">
        <v>0</v>
      </c>
      <c r="J33" s="63">
        <v>0</v>
      </c>
      <c r="K33" s="67">
        <v>0</v>
      </c>
      <c r="L33" s="67">
        <v>0</v>
      </c>
      <c r="M33" s="67">
        <v>0</v>
      </c>
      <c r="N33" s="67">
        <v>0</v>
      </c>
      <c r="O33" s="67">
        <v>0</v>
      </c>
      <c r="P33" s="55">
        <v>5</v>
      </c>
      <c r="Q33" s="59">
        <v>969</v>
      </c>
    </row>
    <row r="34" spans="1:17" s="2" customFormat="1" ht="12" customHeight="1" thickBot="1">
      <c r="A34" s="27" t="s">
        <v>162</v>
      </c>
      <c r="B34" s="14" t="s">
        <v>166</v>
      </c>
      <c r="C34" s="68">
        <v>0</v>
      </c>
      <c r="D34" s="64">
        <v>0</v>
      </c>
      <c r="E34" s="64">
        <v>0</v>
      </c>
      <c r="F34" s="64">
        <v>0</v>
      </c>
      <c r="G34" s="64">
        <v>0</v>
      </c>
      <c r="H34" s="64">
        <v>0</v>
      </c>
      <c r="I34" s="64">
        <v>0</v>
      </c>
      <c r="J34" s="64">
        <v>0</v>
      </c>
      <c r="K34" s="68">
        <v>0</v>
      </c>
      <c r="L34" s="68">
        <v>0</v>
      </c>
      <c r="M34" s="68">
        <v>0</v>
      </c>
      <c r="N34" s="68">
        <v>0</v>
      </c>
      <c r="O34" s="68">
        <v>0</v>
      </c>
      <c r="P34" s="68">
        <v>0</v>
      </c>
      <c r="Q34" s="64">
        <v>0</v>
      </c>
    </row>
    <row r="35" spans="1:17" s="4" customFormat="1" ht="34.5" customHeight="1">
      <c r="A35" s="126">
        <f>IF(LEN(A2)&gt;0,"填表　　　　　　　　　　　　　審核　　　　　　　　　　　　　業務主管人員　　　　　　　　　　　　機關長官　　　　　　　　　　　　　
　　　　　　　　　　　　　　　　　　　　　　　　　　　　　　主辦統計人員","")</f>
      </c>
      <c r="B35" s="126"/>
      <c r="C35" s="126"/>
      <c r="D35" s="126"/>
      <c r="E35" s="126"/>
      <c r="F35" s="126"/>
      <c r="G35" s="126"/>
      <c r="H35" s="126"/>
      <c r="I35" s="126"/>
      <c r="J35" s="126"/>
      <c r="K35" s="126"/>
      <c r="L35" s="126"/>
      <c r="M35" s="126"/>
      <c r="N35" s="126"/>
      <c r="O35" s="126"/>
      <c r="P35" s="126"/>
      <c r="Q35" s="126"/>
    </row>
    <row r="36" spans="1:17" ht="15.75" customHeight="1">
      <c r="A36" s="116">
        <f>IF(LEN(A2)&gt;0,"資料來源："&amp;B2,"")</f>
      </c>
      <c r="B36" s="116"/>
      <c r="C36" s="116"/>
      <c r="D36" s="116"/>
      <c r="E36" s="116"/>
      <c r="F36" s="116"/>
      <c r="G36" s="116"/>
      <c r="H36" s="116"/>
      <c r="I36" s="116"/>
      <c r="J36" s="116"/>
      <c r="K36" s="116"/>
      <c r="L36" s="116"/>
      <c r="M36" s="116"/>
      <c r="N36" s="116"/>
      <c r="O36" s="116"/>
      <c r="P36" s="116"/>
      <c r="Q36" s="116"/>
    </row>
    <row r="37" spans="1:17" ht="64.5" customHeight="1">
      <c r="A37" s="125">
        <f>SUBSTITUTE(IF(LEN(A2)&gt;0,"填表說明："&amp;C2,""),CHAR(10),CHAR(10)&amp;"　　　　　")</f>
      </c>
      <c r="B37" s="125"/>
      <c r="C37" s="125"/>
      <c r="D37" s="125"/>
      <c r="E37" s="125"/>
      <c r="F37" s="125"/>
      <c r="G37" s="125"/>
      <c r="H37" s="125"/>
      <c r="I37" s="125"/>
      <c r="J37" s="125"/>
      <c r="K37" s="125"/>
      <c r="L37" s="125"/>
      <c r="M37" s="125"/>
      <c r="N37" s="125"/>
      <c r="O37" s="125"/>
      <c r="P37" s="125"/>
      <c r="Q37" s="125"/>
    </row>
    <row r="38" spans="1:17" ht="18" customHeight="1">
      <c r="A38" s="9"/>
      <c r="B38" s="11"/>
      <c r="C38" s="11"/>
      <c r="D38" s="11"/>
      <c r="E38" s="11"/>
      <c r="F38" s="11"/>
      <c r="G38" s="11"/>
      <c r="H38" s="11"/>
      <c r="I38" s="11"/>
      <c r="J38" s="11"/>
      <c r="K38" s="11"/>
      <c r="L38" s="11"/>
      <c r="M38" s="11"/>
      <c r="N38" s="11"/>
      <c r="O38" s="11"/>
      <c r="P38" s="11"/>
      <c r="Q38" s="11"/>
    </row>
  </sheetData>
  <sheetProtection/>
  <mergeCells count="21">
    <mergeCell ref="A37:Q37"/>
    <mergeCell ref="A35:Q35"/>
    <mergeCell ref="A24:B24"/>
    <mergeCell ref="A14:A16"/>
    <mergeCell ref="A28:A30"/>
    <mergeCell ref="A36:Q36"/>
    <mergeCell ref="A17:A19"/>
    <mergeCell ref="A11:A13"/>
    <mergeCell ref="A3:C3"/>
    <mergeCell ref="A4:C4"/>
    <mergeCell ref="A5:Q5"/>
    <mergeCell ref="A6:Q6"/>
    <mergeCell ref="C21:Q21"/>
    <mergeCell ref="A25:A27"/>
    <mergeCell ref="A21:B23"/>
    <mergeCell ref="C7:C9"/>
    <mergeCell ref="A7:B9"/>
    <mergeCell ref="D7:Q7"/>
    <mergeCell ref="D8:D9"/>
    <mergeCell ref="A10:B10"/>
    <mergeCell ref="A31:A33"/>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Q38"/>
  <sheetViews>
    <sheetView zoomScalePageLayoutView="0" workbookViewId="0" topLeftCell="A15">
      <selection activeCell="A1" sqref="A1"/>
    </sheetView>
  </sheetViews>
  <sheetFormatPr defaultColWidth="9.33203125" defaultRowHeight="12"/>
  <cols>
    <col min="1" max="1" width="12.83203125" style="3" customWidth="1"/>
    <col min="2" max="2" width="10.83203125" style="3" customWidth="1"/>
    <col min="3" max="3" width="13.66015625" style="3" customWidth="1"/>
    <col min="4" max="17" width="13.66015625" style="0" customWidth="1"/>
  </cols>
  <sheetData>
    <row r="1" spans="1:9" s="6" customFormat="1" ht="31.5" customHeight="1" hidden="1">
      <c r="A1" s="7" t="s">
        <v>275</v>
      </c>
      <c r="B1" s="7" t="s">
        <v>265</v>
      </c>
      <c r="C1" s="7" t="s">
        <v>266</v>
      </c>
      <c r="D1" s="6" t="s">
        <v>267</v>
      </c>
      <c r="E1" s="73" t="s">
        <v>270</v>
      </c>
      <c r="F1" s="6" t="s">
        <v>269</v>
      </c>
      <c r="I1" s="12"/>
    </row>
    <row r="2" spans="1:5" s="6" customFormat="1" ht="28.5" customHeight="1" hidden="1">
      <c r="A2" s="8"/>
      <c r="B2" s="8"/>
      <c r="C2" s="7"/>
      <c r="E2" s="6">
        <f>IF(LEN(A2)&gt;0,"中華"&amp;A2&amp;"編製","")</f>
      </c>
    </row>
    <row r="3" spans="1:17" s="3" customFormat="1" ht="18" customHeight="1">
      <c r="A3" s="120"/>
      <c r="B3" s="120"/>
      <c r="C3" s="120"/>
      <c r="D3" s="5"/>
      <c r="E3" s="5"/>
      <c r="F3" s="5"/>
      <c r="G3" s="5"/>
      <c r="H3" s="5"/>
      <c r="I3" s="5"/>
      <c r="J3" s="5"/>
      <c r="K3" s="5"/>
      <c r="L3" s="5"/>
      <c r="M3" s="5"/>
      <c r="N3" s="5"/>
      <c r="O3" s="5"/>
      <c r="P3" s="5"/>
      <c r="Q3" s="5"/>
    </row>
    <row r="4" spans="1:17" s="3" customFormat="1" ht="18" customHeight="1">
      <c r="A4" s="120"/>
      <c r="B4" s="120"/>
      <c r="C4" s="120"/>
      <c r="D4" s="10"/>
      <c r="E4" s="5"/>
      <c r="F4" s="5"/>
      <c r="G4" s="5"/>
      <c r="H4" s="5"/>
      <c r="I4" s="5"/>
      <c r="J4" s="5"/>
      <c r="K4" s="5"/>
      <c r="L4" s="5"/>
      <c r="M4" s="5"/>
      <c r="N4" s="5"/>
      <c r="O4" s="5"/>
      <c r="P4" s="5"/>
      <c r="Q4" s="5"/>
    </row>
    <row r="5" spans="1:17" ht="39.75" customHeight="1">
      <c r="A5" s="121" t="str">
        <f>E1</f>
        <v>雲林縣舉發違反道路交通管理事件成果(續1)</v>
      </c>
      <c r="B5" s="121"/>
      <c r="C5" s="121"/>
      <c r="D5" s="121"/>
      <c r="E5" s="121"/>
      <c r="F5" s="121"/>
      <c r="G5" s="121"/>
      <c r="H5" s="121"/>
      <c r="I5" s="121"/>
      <c r="J5" s="121"/>
      <c r="K5" s="121"/>
      <c r="L5" s="121"/>
      <c r="M5" s="121"/>
      <c r="N5" s="121"/>
      <c r="O5" s="121"/>
      <c r="P5" s="121"/>
      <c r="Q5" s="121"/>
    </row>
    <row r="6" spans="1:17" ht="19.5" customHeight="1" thickBot="1">
      <c r="A6" s="122" t="str">
        <f>F1</f>
        <v>中華民國108年 6月</v>
      </c>
      <c r="B6" s="122"/>
      <c r="C6" s="122"/>
      <c r="D6" s="122"/>
      <c r="E6" s="122"/>
      <c r="F6" s="122"/>
      <c r="G6" s="122"/>
      <c r="H6" s="122"/>
      <c r="I6" s="122"/>
      <c r="J6" s="122"/>
      <c r="K6" s="122"/>
      <c r="L6" s="122"/>
      <c r="M6" s="122"/>
      <c r="N6" s="122"/>
      <c r="O6" s="122"/>
      <c r="P6" s="122"/>
      <c r="Q6" s="122"/>
    </row>
    <row r="7" spans="1:17" s="1" customFormat="1" ht="15.75" customHeight="1">
      <c r="A7" s="102" t="s">
        <v>65</v>
      </c>
      <c r="B7" s="103"/>
      <c r="C7" s="130" t="s">
        <v>66</v>
      </c>
      <c r="D7" s="108"/>
      <c r="E7" s="108"/>
      <c r="F7" s="108"/>
      <c r="G7" s="108"/>
      <c r="H7" s="108"/>
      <c r="I7" s="108"/>
      <c r="J7" s="108"/>
      <c r="K7" s="108"/>
      <c r="L7" s="108"/>
      <c r="M7" s="108"/>
      <c r="N7" s="108"/>
      <c r="O7" s="108"/>
      <c r="P7" s="108"/>
      <c r="Q7" s="108"/>
    </row>
    <row r="8" spans="1:17" s="1" customFormat="1" ht="75" customHeight="1">
      <c r="A8" s="104"/>
      <c r="B8" s="105"/>
      <c r="C8" s="50" t="s">
        <v>259</v>
      </c>
      <c r="D8" s="49" t="s">
        <v>173</v>
      </c>
      <c r="E8" s="23" t="s">
        <v>260</v>
      </c>
      <c r="F8" s="16" t="s">
        <v>87</v>
      </c>
      <c r="G8" s="23" t="s">
        <v>88</v>
      </c>
      <c r="H8" s="23" t="s">
        <v>89</v>
      </c>
      <c r="I8" s="23" t="s">
        <v>174</v>
      </c>
      <c r="J8" s="23" t="s">
        <v>175</v>
      </c>
      <c r="K8" s="23" t="s">
        <v>90</v>
      </c>
      <c r="L8" s="23" t="s">
        <v>178</v>
      </c>
      <c r="M8" s="28" t="s">
        <v>179</v>
      </c>
      <c r="N8" s="23" t="s">
        <v>91</v>
      </c>
      <c r="O8" s="23" t="s">
        <v>92</v>
      </c>
      <c r="P8" s="23" t="s">
        <v>93</v>
      </c>
      <c r="Q8" s="23" t="s">
        <v>94</v>
      </c>
    </row>
    <row r="9" spans="1:17" s="1" customFormat="1" ht="49.5" customHeight="1" thickBot="1">
      <c r="A9" s="106"/>
      <c r="B9" s="107"/>
      <c r="C9" s="51" t="s">
        <v>257</v>
      </c>
      <c r="D9" s="25" t="s">
        <v>257</v>
      </c>
      <c r="E9" s="18" t="s">
        <v>258</v>
      </c>
      <c r="F9" s="18" t="s">
        <v>74</v>
      </c>
      <c r="G9" s="18" t="s">
        <v>75</v>
      </c>
      <c r="H9" s="18" t="s">
        <v>250</v>
      </c>
      <c r="I9" s="18" t="s">
        <v>177</v>
      </c>
      <c r="J9" s="18" t="s">
        <v>176</v>
      </c>
      <c r="K9" s="18" t="s">
        <v>76</v>
      </c>
      <c r="L9" s="18" t="s">
        <v>77</v>
      </c>
      <c r="M9" s="18" t="s">
        <v>78</v>
      </c>
      <c r="N9" s="18" t="s">
        <v>78</v>
      </c>
      <c r="O9" s="18" t="s">
        <v>79</v>
      </c>
      <c r="P9" s="18" t="s">
        <v>80</v>
      </c>
      <c r="Q9" s="18" t="s">
        <v>81</v>
      </c>
    </row>
    <row r="10" spans="1:17" s="2" customFormat="1" ht="12" customHeight="1">
      <c r="A10" s="111" t="s">
        <v>67</v>
      </c>
      <c r="B10" s="112"/>
      <c r="C10" s="69">
        <v>18</v>
      </c>
      <c r="D10" s="71">
        <v>0</v>
      </c>
      <c r="E10" s="70">
        <v>32</v>
      </c>
      <c r="F10" s="71">
        <v>0</v>
      </c>
      <c r="G10" s="71">
        <v>0</v>
      </c>
      <c r="H10" s="70">
        <v>1414</v>
      </c>
      <c r="I10" s="70">
        <v>147</v>
      </c>
      <c r="J10" s="71">
        <v>0</v>
      </c>
      <c r="K10" s="72">
        <v>0</v>
      </c>
      <c r="L10" s="69">
        <v>34</v>
      </c>
      <c r="M10" s="69">
        <v>1</v>
      </c>
      <c r="N10" s="69">
        <v>5</v>
      </c>
      <c r="O10" s="72">
        <v>0</v>
      </c>
      <c r="P10" s="72">
        <v>0</v>
      </c>
      <c r="Q10" s="71">
        <v>0</v>
      </c>
    </row>
    <row r="11" spans="1:17" s="2" customFormat="1" ht="12" customHeight="1">
      <c r="A11" s="117" t="s">
        <v>68</v>
      </c>
      <c r="B11" s="13" t="s">
        <v>69</v>
      </c>
      <c r="C11" s="54">
        <v>5</v>
      </c>
      <c r="D11" s="62">
        <v>0</v>
      </c>
      <c r="E11" s="58">
        <v>28</v>
      </c>
      <c r="F11" s="62">
        <v>0</v>
      </c>
      <c r="G11" s="62">
        <v>0</v>
      </c>
      <c r="H11" s="58">
        <v>1335</v>
      </c>
      <c r="I11" s="58">
        <v>54</v>
      </c>
      <c r="J11" s="62">
        <v>0</v>
      </c>
      <c r="K11" s="66">
        <v>0</v>
      </c>
      <c r="L11" s="54">
        <v>9</v>
      </c>
      <c r="M11" s="66">
        <v>0</v>
      </c>
      <c r="N11" s="54">
        <v>2</v>
      </c>
      <c r="O11" s="66">
        <v>0</v>
      </c>
      <c r="P11" s="66">
        <v>0</v>
      </c>
      <c r="Q11" s="62">
        <v>0</v>
      </c>
    </row>
    <row r="12" spans="1:17" s="2" customFormat="1" ht="12" customHeight="1">
      <c r="A12" s="118"/>
      <c r="B12" s="14" t="s">
        <v>70</v>
      </c>
      <c r="C12" s="54">
        <v>1</v>
      </c>
      <c r="D12" s="62">
        <v>0</v>
      </c>
      <c r="E12" s="62">
        <v>0</v>
      </c>
      <c r="F12" s="62">
        <v>0</v>
      </c>
      <c r="G12" s="62">
        <v>0</v>
      </c>
      <c r="H12" s="58">
        <v>1334</v>
      </c>
      <c r="I12" s="62">
        <v>0</v>
      </c>
      <c r="J12" s="62">
        <v>0</v>
      </c>
      <c r="K12" s="66">
        <v>0</v>
      </c>
      <c r="L12" s="66">
        <v>0</v>
      </c>
      <c r="M12" s="66">
        <v>0</v>
      </c>
      <c r="N12" s="66">
        <v>0</v>
      </c>
      <c r="O12" s="66">
        <v>0</v>
      </c>
      <c r="P12" s="66">
        <v>0</v>
      </c>
      <c r="Q12" s="62">
        <v>0</v>
      </c>
    </row>
    <row r="13" spans="1:17" s="2" customFormat="1" ht="12" customHeight="1">
      <c r="A13" s="119"/>
      <c r="B13" s="14" t="s">
        <v>71</v>
      </c>
      <c r="C13" s="54">
        <v>4</v>
      </c>
      <c r="D13" s="62">
        <v>0</v>
      </c>
      <c r="E13" s="58">
        <v>28</v>
      </c>
      <c r="F13" s="62">
        <v>0</v>
      </c>
      <c r="G13" s="62">
        <v>0</v>
      </c>
      <c r="H13" s="58">
        <v>1</v>
      </c>
      <c r="I13" s="58">
        <v>54</v>
      </c>
      <c r="J13" s="62">
        <v>0</v>
      </c>
      <c r="K13" s="66">
        <v>0</v>
      </c>
      <c r="L13" s="54">
        <v>9</v>
      </c>
      <c r="M13" s="66">
        <v>0</v>
      </c>
      <c r="N13" s="54">
        <v>2</v>
      </c>
      <c r="O13" s="66">
        <v>0</v>
      </c>
      <c r="P13" s="66">
        <v>0</v>
      </c>
      <c r="Q13" s="62">
        <v>0</v>
      </c>
    </row>
    <row r="14" spans="1:17" s="2" customFormat="1" ht="12" customHeight="1">
      <c r="A14" s="127" t="s">
        <v>170</v>
      </c>
      <c r="B14" s="13" t="s">
        <v>69</v>
      </c>
      <c r="C14" s="66">
        <v>0</v>
      </c>
      <c r="D14" s="62">
        <v>0</v>
      </c>
      <c r="E14" s="62">
        <v>0</v>
      </c>
      <c r="F14" s="62">
        <v>0</v>
      </c>
      <c r="G14" s="62">
        <v>0</v>
      </c>
      <c r="H14" s="58">
        <v>65</v>
      </c>
      <c r="I14" s="62">
        <v>0</v>
      </c>
      <c r="J14" s="62">
        <v>0</v>
      </c>
      <c r="K14" s="66">
        <v>0</v>
      </c>
      <c r="L14" s="66">
        <v>0</v>
      </c>
      <c r="M14" s="66">
        <v>0</v>
      </c>
      <c r="N14" s="66">
        <v>0</v>
      </c>
      <c r="O14" s="66">
        <v>0</v>
      </c>
      <c r="P14" s="66">
        <v>0</v>
      </c>
      <c r="Q14" s="62">
        <v>0</v>
      </c>
    </row>
    <row r="15" spans="1:17" s="2" customFormat="1" ht="12" customHeight="1">
      <c r="A15" s="128"/>
      <c r="B15" s="14" t="s">
        <v>70</v>
      </c>
      <c r="C15" s="66">
        <v>0</v>
      </c>
      <c r="D15" s="62">
        <v>0</v>
      </c>
      <c r="E15" s="62">
        <v>0</v>
      </c>
      <c r="F15" s="62">
        <v>0</v>
      </c>
      <c r="G15" s="62">
        <v>0</v>
      </c>
      <c r="H15" s="58">
        <v>65</v>
      </c>
      <c r="I15" s="62">
        <v>0</v>
      </c>
      <c r="J15" s="62">
        <v>0</v>
      </c>
      <c r="K15" s="66">
        <v>0</v>
      </c>
      <c r="L15" s="66">
        <v>0</v>
      </c>
      <c r="M15" s="66">
        <v>0</v>
      </c>
      <c r="N15" s="66">
        <v>0</v>
      </c>
      <c r="O15" s="66">
        <v>0</v>
      </c>
      <c r="P15" s="66">
        <v>0</v>
      </c>
      <c r="Q15" s="62">
        <v>0</v>
      </c>
    </row>
    <row r="16" spans="1:17" s="2" customFormat="1" ht="12" customHeight="1">
      <c r="A16" s="129"/>
      <c r="B16" s="14" t="s">
        <v>71</v>
      </c>
      <c r="C16" s="66">
        <v>0</v>
      </c>
      <c r="D16" s="62">
        <v>0</v>
      </c>
      <c r="E16" s="62">
        <v>0</v>
      </c>
      <c r="F16" s="62">
        <v>0</v>
      </c>
      <c r="G16" s="62">
        <v>0</v>
      </c>
      <c r="H16" s="62">
        <v>0</v>
      </c>
      <c r="I16" s="62">
        <v>0</v>
      </c>
      <c r="J16" s="62">
        <v>0</v>
      </c>
      <c r="K16" s="66">
        <v>0</v>
      </c>
      <c r="L16" s="66">
        <v>0</v>
      </c>
      <c r="M16" s="66">
        <v>0</v>
      </c>
      <c r="N16" s="66">
        <v>0</v>
      </c>
      <c r="O16" s="66">
        <v>0</v>
      </c>
      <c r="P16" s="66">
        <v>0</v>
      </c>
      <c r="Q16" s="62">
        <v>0</v>
      </c>
    </row>
    <row r="17" spans="1:17" s="2" customFormat="1" ht="12" customHeight="1">
      <c r="A17" s="113" t="s">
        <v>169</v>
      </c>
      <c r="B17" s="13" t="s">
        <v>69</v>
      </c>
      <c r="C17" s="54">
        <v>13</v>
      </c>
      <c r="D17" s="62">
        <v>0</v>
      </c>
      <c r="E17" s="58">
        <v>4</v>
      </c>
      <c r="F17" s="62">
        <v>0</v>
      </c>
      <c r="G17" s="62">
        <v>0</v>
      </c>
      <c r="H17" s="58">
        <v>14</v>
      </c>
      <c r="I17" s="58">
        <v>93</v>
      </c>
      <c r="J17" s="62">
        <v>0</v>
      </c>
      <c r="K17" s="66">
        <v>0</v>
      </c>
      <c r="L17" s="54">
        <v>25</v>
      </c>
      <c r="M17" s="54">
        <v>1</v>
      </c>
      <c r="N17" s="54">
        <v>3</v>
      </c>
      <c r="O17" s="66">
        <v>0</v>
      </c>
      <c r="P17" s="66">
        <v>0</v>
      </c>
      <c r="Q17" s="62">
        <v>0</v>
      </c>
    </row>
    <row r="18" spans="1:17" s="2" customFormat="1" ht="12" customHeight="1">
      <c r="A18" s="114"/>
      <c r="B18" s="14" t="s">
        <v>70</v>
      </c>
      <c r="C18" s="54">
        <v>4</v>
      </c>
      <c r="D18" s="62">
        <v>0</v>
      </c>
      <c r="E18" s="58">
        <v>3</v>
      </c>
      <c r="F18" s="62">
        <v>0</v>
      </c>
      <c r="G18" s="62">
        <v>0</v>
      </c>
      <c r="H18" s="58">
        <v>14</v>
      </c>
      <c r="I18" s="62">
        <v>0</v>
      </c>
      <c r="J18" s="62">
        <v>0</v>
      </c>
      <c r="K18" s="66">
        <v>0</v>
      </c>
      <c r="L18" s="66">
        <v>0</v>
      </c>
      <c r="M18" s="66">
        <v>0</v>
      </c>
      <c r="N18" s="66">
        <v>0</v>
      </c>
      <c r="O18" s="66">
        <v>0</v>
      </c>
      <c r="P18" s="66">
        <v>0</v>
      </c>
      <c r="Q18" s="62">
        <v>0</v>
      </c>
    </row>
    <row r="19" spans="1:17" s="2" customFormat="1" ht="12" customHeight="1">
      <c r="A19" s="115"/>
      <c r="B19" s="13" t="s">
        <v>71</v>
      </c>
      <c r="C19" s="55">
        <v>9</v>
      </c>
      <c r="D19" s="63">
        <v>0</v>
      </c>
      <c r="E19" s="59">
        <v>1</v>
      </c>
      <c r="F19" s="63">
        <v>0</v>
      </c>
      <c r="G19" s="63">
        <v>0</v>
      </c>
      <c r="H19" s="63">
        <v>0</v>
      </c>
      <c r="I19" s="59">
        <v>93</v>
      </c>
      <c r="J19" s="63">
        <v>0</v>
      </c>
      <c r="K19" s="67">
        <v>0</v>
      </c>
      <c r="L19" s="55">
        <v>25</v>
      </c>
      <c r="M19" s="55">
        <v>1</v>
      </c>
      <c r="N19" s="55">
        <v>3</v>
      </c>
      <c r="O19" s="67">
        <v>0</v>
      </c>
      <c r="P19" s="67">
        <v>0</v>
      </c>
      <c r="Q19" s="63">
        <v>0</v>
      </c>
    </row>
    <row r="20" spans="1:17" s="2" customFormat="1" ht="12" customHeight="1" thickBot="1">
      <c r="A20" s="27" t="s">
        <v>164</v>
      </c>
      <c r="B20" s="15" t="s">
        <v>163</v>
      </c>
      <c r="C20" s="68">
        <v>0</v>
      </c>
      <c r="D20" s="64">
        <v>0</v>
      </c>
      <c r="E20" s="64">
        <v>0</v>
      </c>
      <c r="F20" s="64">
        <v>0</v>
      </c>
      <c r="G20" s="64">
        <v>0</v>
      </c>
      <c r="H20" s="64">
        <v>0</v>
      </c>
      <c r="I20" s="64">
        <v>0</v>
      </c>
      <c r="J20" s="64">
        <v>0</v>
      </c>
      <c r="K20" s="68">
        <v>0</v>
      </c>
      <c r="L20" s="68">
        <v>0</v>
      </c>
      <c r="M20" s="68">
        <v>0</v>
      </c>
      <c r="N20" s="68">
        <v>0</v>
      </c>
      <c r="O20" s="68">
        <v>0</v>
      </c>
      <c r="P20" s="68">
        <v>0</v>
      </c>
      <c r="Q20" s="64">
        <v>0</v>
      </c>
    </row>
    <row r="21" spans="1:17" s="2" customFormat="1" ht="15.75" customHeight="1">
      <c r="A21" s="102" t="s">
        <v>72</v>
      </c>
      <c r="B21" s="103"/>
      <c r="C21" s="123" t="s">
        <v>73</v>
      </c>
      <c r="D21" s="124"/>
      <c r="E21" s="124"/>
      <c r="F21" s="124"/>
      <c r="G21" s="124"/>
      <c r="H21" s="124"/>
      <c r="I21" s="124"/>
      <c r="J21" s="124"/>
      <c r="K21" s="124"/>
      <c r="L21" s="124"/>
      <c r="M21" s="124"/>
      <c r="N21" s="124"/>
      <c r="O21" s="124"/>
      <c r="P21" s="124"/>
      <c r="Q21" s="124"/>
    </row>
    <row r="22" spans="1:17" s="2" customFormat="1" ht="75" customHeight="1">
      <c r="A22" s="104"/>
      <c r="B22" s="105"/>
      <c r="C22" s="23" t="s">
        <v>180</v>
      </c>
      <c r="D22" s="23" t="s">
        <v>95</v>
      </c>
      <c r="E22" s="23" t="s">
        <v>96</v>
      </c>
      <c r="F22" s="23" t="s">
        <v>97</v>
      </c>
      <c r="G22" s="23" t="s">
        <v>172</v>
      </c>
      <c r="H22" s="20" t="s">
        <v>251</v>
      </c>
      <c r="I22" s="41" t="s">
        <v>246</v>
      </c>
      <c r="J22" s="20" t="s">
        <v>245</v>
      </c>
      <c r="K22" s="19" t="s">
        <v>104</v>
      </c>
      <c r="L22" s="19" t="s">
        <v>244</v>
      </c>
      <c r="M22" s="19" t="s">
        <v>105</v>
      </c>
      <c r="N22" s="19" t="s">
        <v>106</v>
      </c>
      <c r="O22" s="19" t="s">
        <v>107</v>
      </c>
      <c r="P22" s="19" t="s">
        <v>108</v>
      </c>
      <c r="Q22" s="24" t="s">
        <v>109</v>
      </c>
    </row>
    <row r="23" spans="1:17" s="2" customFormat="1" ht="49.5" customHeight="1" thickBot="1">
      <c r="A23" s="106"/>
      <c r="B23" s="107"/>
      <c r="C23" s="18" t="s">
        <v>82</v>
      </c>
      <c r="D23" s="18" t="s">
        <v>83</v>
      </c>
      <c r="E23" s="18" t="s">
        <v>84</v>
      </c>
      <c r="F23" s="18" t="s">
        <v>85</v>
      </c>
      <c r="G23" s="18" t="s">
        <v>86</v>
      </c>
      <c r="H23" s="18" t="s">
        <v>247</v>
      </c>
      <c r="I23" s="17" t="s">
        <v>248</v>
      </c>
      <c r="J23" s="17" t="s">
        <v>249</v>
      </c>
      <c r="K23" s="18" t="s">
        <v>98</v>
      </c>
      <c r="L23" s="18" t="s">
        <v>99</v>
      </c>
      <c r="M23" s="18" t="s">
        <v>100</v>
      </c>
      <c r="N23" s="18" t="s">
        <v>101</v>
      </c>
      <c r="O23" s="18" t="s">
        <v>102</v>
      </c>
      <c r="P23" s="18" t="s">
        <v>103</v>
      </c>
      <c r="Q23" s="18" t="s">
        <v>243</v>
      </c>
    </row>
    <row r="24" spans="1:17" s="2" customFormat="1" ht="12" customHeight="1">
      <c r="A24" s="111" t="s">
        <v>67</v>
      </c>
      <c r="B24" s="112"/>
      <c r="C24" s="65">
        <v>0</v>
      </c>
      <c r="D24" s="61">
        <v>0</v>
      </c>
      <c r="E24" s="57">
        <v>3744</v>
      </c>
      <c r="F24" s="57">
        <v>5</v>
      </c>
      <c r="G24" s="57">
        <v>14</v>
      </c>
      <c r="H24" s="61">
        <v>0</v>
      </c>
      <c r="I24" s="61">
        <v>0</v>
      </c>
      <c r="J24" s="57">
        <v>2</v>
      </c>
      <c r="K24" s="65">
        <v>0</v>
      </c>
      <c r="L24" s="53">
        <v>15</v>
      </c>
      <c r="M24" s="53">
        <v>3</v>
      </c>
      <c r="N24" s="53">
        <v>1</v>
      </c>
      <c r="O24" s="53">
        <v>85</v>
      </c>
      <c r="P24" s="53">
        <v>25</v>
      </c>
      <c r="Q24" s="57">
        <v>386</v>
      </c>
    </row>
    <row r="25" spans="1:17" s="2" customFormat="1" ht="12" customHeight="1">
      <c r="A25" s="117" t="s">
        <v>68</v>
      </c>
      <c r="B25" s="13" t="s">
        <v>69</v>
      </c>
      <c r="C25" s="66">
        <v>0</v>
      </c>
      <c r="D25" s="62">
        <v>0</v>
      </c>
      <c r="E25" s="58">
        <v>3067</v>
      </c>
      <c r="F25" s="58">
        <v>2</v>
      </c>
      <c r="G25" s="58">
        <v>12</v>
      </c>
      <c r="H25" s="62">
        <v>0</v>
      </c>
      <c r="I25" s="62">
        <v>0</v>
      </c>
      <c r="J25" s="58">
        <v>2</v>
      </c>
      <c r="K25" s="66">
        <v>0</v>
      </c>
      <c r="L25" s="54">
        <v>12</v>
      </c>
      <c r="M25" s="54">
        <v>3</v>
      </c>
      <c r="N25" s="54">
        <v>1</v>
      </c>
      <c r="O25" s="54">
        <v>49</v>
      </c>
      <c r="P25" s="54">
        <v>24</v>
      </c>
      <c r="Q25" s="58">
        <v>270</v>
      </c>
    </row>
    <row r="26" spans="1:17" s="2" customFormat="1" ht="12" customHeight="1">
      <c r="A26" s="118"/>
      <c r="B26" s="14" t="s">
        <v>70</v>
      </c>
      <c r="C26" s="66">
        <v>0</v>
      </c>
      <c r="D26" s="62">
        <v>0</v>
      </c>
      <c r="E26" s="58">
        <v>3038</v>
      </c>
      <c r="F26" s="62">
        <v>0</v>
      </c>
      <c r="G26" s="58">
        <v>11</v>
      </c>
      <c r="H26" s="62">
        <v>0</v>
      </c>
      <c r="I26" s="62">
        <v>0</v>
      </c>
      <c r="J26" s="62">
        <v>0</v>
      </c>
      <c r="K26" s="66">
        <v>0</v>
      </c>
      <c r="L26" s="66">
        <v>0</v>
      </c>
      <c r="M26" s="66">
        <v>0</v>
      </c>
      <c r="N26" s="66">
        <v>0</v>
      </c>
      <c r="O26" s="54">
        <v>17</v>
      </c>
      <c r="P26" s="54">
        <v>23</v>
      </c>
      <c r="Q26" s="58">
        <v>95</v>
      </c>
    </row>
    <row r="27" spans="1:17" s="2" customFormat="1" ht="12" customHeight="1">
      <c r="A27" s="119"/>
      <c r="B27" s="14" t="s">
        <v>71</v>
      </c>
      <c r="C27" s="66">
        <v>0</v>
      </c>
      <c r="D27" s="62">
        <v>0</v>
      </c>
      <c r="E27" s="58">
        <v>29</v>
      </c>
      <c r="F27" s="58">
        <v>2</v>
      </c>
      <c r="G27" s="58">
        <v>1</v>
      </c>
      <c r="H27" s="62">
        <v>0</v>
      </c>
      <c r="I27" s="62">
        <v>0</v>
      </c>
      <c r="J27" s="58">
        <v>2</v>
      </c>
      <c r="K27" s="66">
        <v>0</v>
      </c>
      <c r="L27" s="54">
        <v>12</v>
      </c>
      <c r="M27" s="54">
        <v>3</v>
      </c>
      <c r="N27" s="54">
        <v>1</v>
      </c>
      <c r="O27" s="54">
        <v>32</v>
      </c>
      <c r="P27" s="54">
        <v>1</v>
      </c>
      <c r="Q27" s="58">
        <v>175</v>
      </c>
    </row>
    <row r="28" spans="1:17" s="2" customFormat="1" ht="12" customHeight="1">
      <c r="A28" s="127" t="s">
        <v>170</v>
      </c>
      <c r="B28" s="13" t="s">
        <v>69</v>
      </c>
      <c r="C28" s="66">
        <v>0</v>
      </c>
      <c r="D28" s="62">
        <v>0</v>
      </c>
      <c r="E28" s="58">
        <v>26</v>
      </c>
      <c r="F28" s="62">
        <v>0</v>
      </c>
      <c r="G28" s="58">
        <v>1</v>
      </c>
      <c r="H28" s="62">
        <v>0</v>
      </c>
      <c r="I28" s="62">
        <v>0</v>
      </c>
      <c r="J28" s="62">
        <v>0</v>
      </c>
      <c r="K28" s="66">
        <v>0</v>
      </c>
      <c r="L28" s="54">
        <v>1</v>
      </c>
      <c r="M28" s="66">
        <v>0</v>
      </c>
      <c r="N28" s="66">
        <v>0</v>
      </c>
      <c r="O28" s="66">
        <v>0</v>
      </c>
      <c r="P28" s="54">
        <v>1</v>
      </c>
      <c r="Q28" s="62">
        <v>0</v>
      </c>
    </row>
    <row r="29" spans="1:17" s="2" customFormat="1" ht="12" customHeight="1">
      <c r="A29" s="128"/>
      <c r="B29" s="14" t="s">
        <v>70</v>
      </c>
      <c r="C29" s="66">
        <v>0</v>
      </c>
      <c r="D29" s="62">
        <v>0</v>
      </c>
      <c r="E29" s="58">
        <v>26</v>
      </c>
      <c r="F29" s="62">
        <v>0</v>
      </c>
      <c r="G29" s="58">
        <v>1</v>
      </c>
      <c r="H29" s="62">
        <v>0</v>
      </c>
      <c r="I29" s="62">
        <v>0</v>
      </c>
      <c r="J29" s="62">
        <v>0</v>
      </c>
      <c r="K29" s="66">
        <v>0</v>
      </c>
      <c r="L29" s="66">
        <v>0</v>
      </c>
      <c r="M29" s="66">
        <v>0</v>
      </c>
      <c r="N29" s="66">
        <v>0</v>
      </c>
      <c r="O29" s="66">
        <v>0</v>
      </c>
      <c r="P29" s="54">
        <v>1</v>
      </c>
      <c r="Q29" s="62">
        <v>0</v>
      </c>
    </row>
    <row r="30" spans="1:17" s="2" customFormat="1" ht="12" customHeight="1">
      <c r="A30" s="129"/>
      <c r="B30" s="14" t="s">
        <v>71</v>
      </c>
      <c r="C30" s="66">
        <v>0</v>
      </c>
      <c r="D30" s="62">
        <v>0</v>
      </c>
      <c r="E30" s="62">
        <v>0</v>
      </c>
      <c r="F30" s="62">
        <v>0</v>
      </c>
      <c r="G30" s="62">
        <v>0</v>
      </c>
      <c r="H30" s="62">
        <v>0</v>
      </c>
      <c r="I30" s="62">
        <v>0</v>
      </c>
      <c r="J30" s="62">
        <v>0</v>
      </c>
      <c r="K30" s="66">
        <v>0</v>
      </c>
      <c r="L30" s="54">
        <v>1</v>
      </c>
      <c r="M30" s="66">
        <v>0</v>
      </c>
      <c r="N30" s="66">
        <v>0</v>
      </c>
      <c r="O30" s="66">
        <v>0</v>
      </c>
      <c r="P30" s="66">
        <v>0</v>
      </c>
      <c r="Q30" s="62">
        <v>0</v>
      </c>
    </row>
    <row r="31" spans="1:17" s="2" customFormat="1" ht="12" customHeight="1">
      <c r="A31" s="113" t="s">
        <v>169</v>
      </c>
      <c r="B31" s="13" t="s">
        <v>69</v>
      </c>
      <c r="C31" s="66">
        <v>0</v>
      </c>
      <c r="D31" s="62">
        <v>0</v>
      </c>
      <c r="E31" s="58">
        <v>651</v>
      </c>
      <c r="F31" s="58">
        <v>3</v>
      </c>
      <c r="G31" s="58">
        <v>1</v>
      </c>
      <c r="H31" s="62">
        <v>0</v>
      </c>
      <c r="I31" s="62">
        <v>0</v>
      </c>
      <c r="J31" s="62">
        <v>0</v>
      </c>
      <c r="K31" s="66">
        <v>0</v>
      </c>
      <c r="L31" s="54">
        <v>2</v>
      </c>
      <c r="M31" s="66">
        <v>0</v>
      </c>
      <c r="N31" s="66">
        <v>0</v>
      </c>
      <c r="O31" s="54">
        <v>36</v>
      </c>
      <c r="P31" s="66">
        <v>0</v>
      </c>
      <c r="Q31" s="58">
        <v>116</v>
      </c>
    </row>
    <row r="32" spans="1:17" s="2" customFormat="1" ht="12" customHeight="1">
      <c r="A32" s="114"/>
      <c r="B32" s="14" t="s">
        <v>70</v>
      </c>
      <c r="C32" s="66">
        <v>0</v>
      </c>
      <c r="D32" s="62">
        <v>0</v>
      </c>
      <c r="E32" s="58">
        <v>645</v>
      </c>
      <c r="F32" s="58">
        <v>2</v>
      </c>
      <c r="G32" s="58">
        <v>1</v>
      </c>
      <c r="H32" s="62">
        <v>0</v>
      </c>
      <c r="I32" s="62">
        <v>0</v>
      </c>
      <c r="J32" s="62">
        <v>0</v>
      </c>
      <c r="K32" s="66">
        <v>0</v>
      </c>
      <c r="L32" s="66">
        <v>0</v>
      </c>
      <c r="M32" s="66">
        <v>0</v>
      </c>
      <c r="N32" s="66">
        <v>0</v>
      </c>
      <c r="O32" s="54">
        <v>6</v>
      </c>
      <c r="P32" s="66">
        <v>0</v>
      </c>
      <c r="Q32" s="58">
        <v>26</v>
      </c>
    </row>
    <row r="33" spans="1:17" s="2" customFormat="1" ht="12" customHeight="1">
      <c r="A33" s="115"/>
      <c r="B33" s="14" t="s">
        <v>71</v>
      </c>
      <c r="C33" s="67">
        <v>0</v>
      </c>
      <c r="D33" s="63">
        <v>0</v>
      </c>
      <c r="E33" s="59">
        <v>6</v>
      </c>
      <c r="F33" s="59">
        <v>1</v>
      </c>
      <c r="G33" s="63">
        <v>0</v>
      </c>
      <c r="H33" s="63">
        <v>0</v>
      </c>
      <c r="I33" s="63">
        <v>0</v>
      </c>
      <c r="J33" s="63">
        <v>0</v>
      </c>
      <c r="K33" s="67">
        <v>0</v>
      </c>
      <c r="L33" s="55">
        <v>2</v>
      </c>
      <c r="M33" s="67">
        <v>0</v>
      </c>
      <c r="N33" s="67">
        <v>0</v>
      </c>
      <c r="O33" s="55">
        <v>30</v>
      </c>
      <c r="P33" s="67">
        <v>0</v>
      </c>
      <c r="Q33" s="59">
        <v>90</v>
      </c>
    </row>
    <row r="34" spans="1:17" s="2" customFormat="1" ht="12" customHeight="1" thickBot="1">
      <c r="A34" s="27" t="s">
        <v>164</v>
      </c>
      <c r="B34" s="14" t="s">
        <v>165</v>
      </c>
      <c r="C34" s="68">
        <v>0</v>
      </c>
      <c r="D34" s="64">
        <v>0</v>
      </c>
      <c r="E34" s="64">
        <v>0</v>
      </c>
      <c r="F34" s="64">
        <v>0</v>
      </c>
      <c r="G34" s="64">
        <v>0</v>
      </c>
      <c r="H34" s="64">
        <v>0</v>
      </c>
      <c r="I34" s="64">
        <v>0</v>
      </c>
      <c r="J34" s="64">
        <v>0</v>
      </c>
      <c r="K34" s="68">
        <v>0</v>
      </c>
      <c r="L34" s="68">
        <v>0</v>
      </c>
      <c r="M34" s="68">
        <v>0</v>
      </c>
      <c r="N34" s="68">
        <v>0</v>
      </c>
      <c r="O34" s="68">
        <v>0</v>
      </c>
      <c r="P34" s="68">
        <v>0</v>
      </c>
      <c r="Q34" s="64">
        <v>0</v>
      </c>
    </row>
    <row r="35" spans="1:17" s="4" customFormat="1" ht="34.5" customHeight="1">
      <c r="A35" s="126">
        <f>IF(LEN(A2)&gt;0,"填表　　　　　　　　　　　　　審核　　　　　　　　　　　　　業務主管人員　　　　　　　　　　　　機關長官　　　　　　　　　　　　　
　　　　　　　　　　　　　　　　　　　　　　　　　　　　　　主辦統計人員","")</f>
      </c>
      <c r="B35" s="126"/>
      <c r="C35" s="126"/>
      <c r="D35" s="126"/>
      <c r="E35" s="126"/>
      <c r="F35" s="126"/>
      <c r="G35" s="126"/>
      <c r="H35" s="126"/>
      <c r="I35" s="126"/>
      <c r="J35" s="126"/>
      <c r="K35" s="126"/>
      <c r="L35" s="126"/>
      <c r="M35" s="126"/>
      <c r="N35" s="126"/>
      <c r="O35" s="126"/>
      <c r="P35" s="126"/>
      <c r="Q35" s="126"/>
    </row>
    <row r="36" spans="1:17" ht="15.75" customHeight="1">
      <c r="A36" s="116">
        <f>IF(LEN(A2)&gt;0,"資料來源："&amp;B2,"")</f>
      </c>
      <c r="B36" s="116"/>
      <c r="C36" s="116"/>
      <c r="D36" s="116"/>
      <c r="E36" s="116"/>
      <c r="F36" s="116"/>
      <c r="G36" s="116"/>
      <c r="H36" s="116"/>
      <c r="I36" s="116"/>
      <c r="J36" s="116"/>
      <c r="K36" s="116"/>
      <c r="L36" s="116"/>
      <c r="M36" s="116"/>
      <c r="N36" s="116"/>
      <c r="O36" s="116"/>
      <c r="P36" s="116"/>
      <c r="Q36" s="116"/>
    </row>
    <row r="37" spans="1:17" ht="64.5" customHeight="1">
      <c r="A37" s="125">
        <f>SUBSTITUTE(IF(LEN(A2)&gt;0,"填表說明："&amp;C2,""),CHAR(10),CHAR(10)&amp;"　　　　　")</f>
      </c>
      <c r="B37" s="125"/>
      <c r="C37" s="125"/>
      <c r="D37" s="125"/>
      <c r="E37" s="125"/>
      <c r="F37" s="125"/>
      <c r="G37" s="125"/>
      <c r="H37" s="125"/>
      <c r="I37" s="125"/>
      <c r="J37" s="125"/>
      <c r="K37" s="125"/>
      <c r="L37" s="125"/>
      <c r="M37" s="125"/>
      <c r="N37" s="125"/>
      <c r="O37" s="125"/>
      <c r="P37" s="125"/>
      <c r="Q37" s="125"/>
    </row>
    <row r="38" spans="1:17" ht="18" customHeight="1">
      <c r="A38" s="9"/>
      <c r="B38" s="11"/>
      <c r="C38" s="11"/>
      <c r="D38" s="11"/>
      <c r="E38" s="11"/>
      <c r="F38" s="11"/>
      <c r="G38" s="11"/>
      <c r="H38" s="11"/>
      <c r="I38" s="11"/>
      <c r="J38" s="11"/>
      <c r="K38" s="11"/>
      <c r="L38" s="11"/>
      <c r="M38" s="11"/>
      <c r="N38" s="11"/>
      <c r="O38" s="11"/>
      <c r="P38" s="11"/>
      <c r="Q38" s="11"/>
    </row>
  </sheetData>
  <sheetProtection/>
  <mergeCells count="19">
    <mergeCell ref="A21:B23"/>
    <mergeCell ref="C21:Q21"/>
    <mergeCell ref="A24:B24"/>
    <mergeCell ref="A25:A27"/>
    <mergeCell ref="A36:Q36"/>
    <mergeCell ref="A7:B9"/>
    <mergeCell ref="C7:Q7"/>
    <mergeCell ref="A17:A19"/>
    <mergeCell ref="A31:A33"/>
    <mergeCell ref="A3:C3"/>
    <mergeCell ref="A4:C4"/>
    <mergeCell ref="A5:Q5"/>
    <mergeCell ref="A6:Q6"/>
    <mergeCell ref="A37:Q37"/>
    <mergeCell ref="A35:Q35"/>
    <mergeCell ref="A10:B10"/>
    <mergeCell ref="A11:A13"/>
    <mergeCell ref="A14:A16"/>
    <mergeCell ref="A28:A30"/>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3.xml><?xml version="1.0" encoding="utf-8"?>
<worksheet xmlns="http://schemas.openxmlformats.org/spreadsheetml/2006/main" xmlns:r="http://schemas.openxmlformats.org/officeDocument/2006/relationships">
  <dimension ref="A1:R38"/>
  <sheetViews>
    <sheetView zoomScalePageLayoutView="0" workbookViewId="0" topLeftCell="A9">
      <selection activeCell="A1" sqref="A1"/>
    </sheetView>
  </sheetViews>
  <sheetFormatPr defaultColWidth="9.33203125" defaultRowHeight="12"/>
  <cols>
    <col min="1" max="1" width="12.83203125" style="3" customWidth="1"/>
    <col min="2" max="2" width="10.83203125" style="3" customWidth="1"/>
    <col min="3" max="3" width="13.66015625" style="3" customWidth="1"/>
    <col min="4" max="17" width="13.66015625" style="0" customWidth="1"/>
  </cols>
  <sheetData>
    <row r="1" spans="1:9" s="6" customFormat="1" ht="31.5" customHeight="1" hidden="1">
      <c r="A1" s="7" t="s">
        <v>275</v>
      </c>
      <c r="B1" s="7" t="s">
        <v>265</v>
      </c>
      <c r="C1" s="7" t="s">
        <v>266</v>
      </c>
      <c r="D1" s="6" t="s">
        <v>267</v>
      </c>
      <c r="E1" s="73" t="s">
        <v>271</v>
      </c>
      <c r="F1" s="6" t="s">
        <v>269</v>
      </c>
      <c r="I1" s="12"/>
    </row>
    <row r="2" spans="1:3" s="6" customFormat="1" ht="28.5" customHeight="1" hidden="1">
      <c r="A2" s="8"/>
      <c r="B2" s="8"/>
      <c r="C2" s="7"/>
    </row>
    <row r="3" spans="1:17" s="3" customFormat="1" ht="18" customHeight="1">
      <c r="A3" s="120"/>
      <c r="B3" s="120"/>
      <c r="C3" s="120"/>
      <c r="D3" s="5"/>
      <c r="E3" s="5"/>
      <c r="F3" s="5"/>
      <c r="G3" s="5"/>
      <c r="H3" s="5"/>
      <c r="I3" s="5"/>
      <c r="J3" s="5"/>
      <c r="K3" s="5"/>
      <c r="L3" s="5"/>
      <c r="M3" s="5"/>
      <c r="N3" s="5"/>
      <c r="O3" s="5"/>
      <c r="P3" s="5"/>
      <c r="Q3" s="5"/>
    </row>
    <row r="4" spans="1:17" s="3" customFormat="1" ht="18" customHeight="1">
      <c r="A4" s="120"/>
      <c r="B4" s="120"/>
      <c r="C4" s="120"/>
      <c r="D4" s="10"/>
      <c r="E4" s="5"/>
      <c r="F4" s="5"/>
      <c r="G4" s="5"/>
      <c r="H4" s="5"/>
      <c r="I4" s="5"/>
      <c r="J4" s="5"/>
      <c r="K4" s="5"/>
      <c r="L4" s="5"/>
      <c r="M4" s="5"/>
      <c r="N4" s="5"/>
      <c r="O4" s="5"/>
      <c r="P4" s="5"/>
      <c r="Q4" s="5"/>
    </row>
    <row r="5" spans="1:17" ht="39.75" customHeight="1">
      <c r="A5" s="121" t="str">
        <f>E1</f>
        <v>雲林縣舉發違反道路交通管理事件成果(續2)</v>
      </c>
      <c r="B5" s="121"/>
      <c r="C5" s="121"/>
      <c r="D5" s="121"/>
      <c r="E5" s="121"/>
      <c r="F5" s="121"/>
      <c r="G5" s="121"/>
      <c r="H5" s="121"/>
      <c r="I5" s="121"/>
      <c r="J5" s="121"/>
      <c r="K5" s="121"/>
      <c r="L5" s="121"/>
      <c r="M5" s="121"/>
      <c r="N5" s="121"/>
      <c r="O5" s="121"/>
      <c r="P5" s="121"/>
      <c r="Q5" s="121"/>
    </row>
    <row r="6" spans="1:17" ht="19.5" customHeight="1" thickBot="1">
      <c r="A6" s="122" t="str">
        <f>F1</f>
        <v>中華民國108年 6月</v>
      </c>
      <c r="B6" s="122"/>
      <c r="C6" s="122"/>
      <c r="D6" s="122"/>
      <c r="E6" s="122"/>
      <c r="F6" s="122"/>
      <c r="G6" s="122"/>
      <c r="H6" s="122"/>
      <c r="I6" s="122"/>
      <c r="J6" s="122"/>
      <c r="K6" s="122"/>
      <c r="L6" s="122"/>
      <c r="M6" s="122"/>
      <c r="N6" s="122"/>
      <c r="O6" s="122"/>
      <c r="P6" s="122"/>
      <c r="Q6" s="122"/>
    </row>
    <row r="7" spans="1:17" s="1" customFormat="1" ht="15.75" customHeight="1">
      <c r="A7" s="102" t="s">
        <v>36</v>
      </c>
      <c r="B7" s="103"/>
      <c r="C7" s="130" t="s">
        <v>242</v>
      </c>
      <c r="D7" s="108"/>
      <c r="E7" s="108"/>
      <c r="F7" s="108"/>
      <c r="G7" s="108"/>
      <c r="H7" s="108"/>
      <c r="I7" s="108"/>
      <c r="J7" s="108"/>
      <c r="K7" s="108"/>
      <c r="L7" s="108"/>
      <c r="M7" s="108"/>
      <c r="N7" s="108"/>
      <c r="O7" s="108"/>
      <c r="P7" s="108"/>
      <c r="Q7" s="108"/>
    </row>
    <row r="8" spans="1:17" s="1" customFormat="1" ht="69.75" customHeight="1">
      <c r="A8" s="104"/>
      <c r="B8" s="105"/>
      <c r="C8" s="21" t="s">
        <v>110</v>
      </c>
      <c r="D8" s="21" t="s">
        <v>256</v>
      </c>
      <c r="E8" s="21" t="s">
        <v>114</v>
      </c>
      <c r="F8" s="21" t="s">
        <v>263</v>
      </c>
      <c r="G8" s="22" t="s">
        <v>120</v>
      </c>
      <c r="H8" s="21" t="s">
        <v>121</v>
      </c>
      <c r="I8" s="29" t="s">
        <v>119</v>
      </c>
      <c r="J8" s="16" t="s">
        <v>122</v>
      </c>
      <c r="K8" s="23" t="s">
        <v>123</v>
      </c>
      <c r="L8" s="23" t="s">
        <v>133</v>
      </c>
      <c r="M8" s="23" t="s">
        <v>134</v>
      </c>
      <c r="N8" s="23" t="s">
        <v>135</v>
      </c>
      <c r="O8" s="23" t="s">
        <v>136</v>
      </c>
      <c r="P8" s="23" t="s">
        <v>253</v>
      </c>
      <c r="Q8" s="23" t="s">
        <v>138</v>
      </c>
    </row>
    <row r="9" spans="1:17" s="1" customFormat="1" ht="39.75" customHeight="1" thickBot="1">
      <c r="A9" s="106"/>
      <c r="B9" s="107"/>
      <c r="C9" s="18" t="s">
        <v>111</v>
      </c>
      <c r="D9" s="18" t="s">
        <v>112</v>
      </c>
      <c r="E9" s="18" t="s">
        <v>113</v>
      </c>
      <c r="F9" s="18" t="s">
        <v>115</v>
      </c>
      <c r="G9" s="18" t="s">
        <v>116</v>
      </c>
      <c r="H9" s="18" t="s">
        <v>117</v>
      </c>
      <c r="I9" s="18" t="s">
        <v>118</v>
      </c>
      <c r="J9" s="18" t="s">
        <v>125</v>
      </c>
      <c r="K9" s="18" t="s">
        <v>124</v>
      </c>
      <c r="L9" s="18" t="s">
        <v>126</v>
      </c>
      <c r="M9" s="18" t="s">
        <v>127</v>
      </c>
      <c r="N9" s="18" t="s">
        <v>128</v>
      </c>
      <c r="O9" s="18" t="s">
        <v>129</v>
      </c>
      <c r="P9" s="18" t="s">
        <v>255</v>
      </c>
      <c r="Q9" s="18" t="s">
        <v>130</v>
      </c>
    </row>
    <row r="10" spans="1:17" s="2" customFormat="1" ht="12" customHeight="1">
      <c r="A10" s="111" t="s">
        <v>0</v>
      </c>
      <c r="B10" s="112"/>
      <c r="C10" s="69">
        <v>25</v>
      </c>
      <c r="D10" s="70">
        <v>1281</v>
      </c>
      <c r="E10" s="70">
        <v>33</v>
      </c>
      <c r="F10" s="71">
        <v>0</v>
      </c>
      <c r="G10" s="70">
        <v>15</v>
      </c>
      <c r="H10" s="71">
        <v>0</v>
      </c>
      <c r="I10" s="70">
        <v>1446</v>
      </c>
      <c r="J10" s="70">
        <v>125</v>
      </c>
      <c r="K10" s="72">
        <v>0</v>
      </c>
      <c r="L10" s="69">
        <v>236</v>
      </c>
      <c r="M10" s="69">
        <v>1272</v>
      </c>
      <c r="N10" s="69">
        <v>33</v>
      </c>
      <c r="O10" s="69">
        <v>46</v>
      </c>
      <c r="P10" s="69">
        <v>27</v>
      </c>
      <c r="Q10" s="71">
        <v>0</v>
      </c>
    </row>
    <row r="11" spans="1:17" s="2" customFormat="1" ht="12" customHeight="1">
      <c r="A11" s="117" t="s">
        <v>1</v>
      </c>
      <c r="B11" s="13" t="s">
        <v>2</v>
      </c>
      <c r="C11" s="54">
        <v>24</v>
      </c>
      <c r="D11" s="58">
        <v>634</v>
      </c>
      <c r="E11" s="58">
        <v>32</v>
      </c>
      <c r="F11" s="62">
        <v>0</v>
      </c>
      <c r="G11" s="58">
        <v>15</v>
      </c>
      <c r="H11" s="62">
        <v>0</v>
      </c>
      <c r="I11" s="58">
        <v>677</v>
      </c>
      <c r="J11" s="58">
        <v>86</v>
      </c>
      <c r="K11" s="66">
        <v>0</v>
      </c>
      <c r="L11" s="54">
        <v>234</v>
      </c>
      <c r="M11" s="54">
        <v>1170</v>
      </c>
      <c r="N11" s="54">
        <v>32</v>
      </c>
      <c r="O11" s="54">
        <v>40</v>
      </c>
      <c r="P11" s="54">
        <v>27</v>
      </c>
      <c r="Q11" s="62">
        <v>0</v>
      </c>
    </row>
    <row r="12" spans="1:17" s="2" customFormat="1" ht="12" customHeight="1">
      <c r="A12" s="118"/>
      <c r="B12" s="14" t="s">
        <v>3</v>
      </c>
      <c r="C12" s="54">
        <v>23</v>
      </c>
      <c r="D12" s="58">
        <v>199</v>
      </c>
      <c r="E12" s="58">
        <v>30</v>
      </c>
      <c r="F12" s="62">
        <v>0</v>
      </c>
      <c r="G12" s="58">
        <v>15</v>
      </c>
      <c r="H12" s="62">
        <v>0</v>
      </c>
      <c r="I12" s="58">
        <v>415</v>
      </c>
      <c r="J12" s="58">
        <v>81</v>
      </c>
      <c r="K12" s="66">
        <v>0</v>
      </c>
      <c r="L12" s="66">
        <v>0</v>
      </c>
      <c r="M12" s="54">
        <v>1112</v>
      </c>
      <c r="N12" s="54">
        <v>30</v>
      </c>
      <c r="O12" s="54">
        <v>40</v>
      </c>
      <c r="P12" s="54">
        <v>24</v>
      </c>
      <c r="Q12" s="62">
        <v>0</v>
      </c>
    </row>
    <row r="13" spans="1:17" s="2" customFormat="1" ht="12" customHeight="1">
      <c r="A13" s="119"/>
      <c r="B13" s="14" t="s">
        <v>4</v>
      </c>
      <c r="C13" s="54">
        <v>1</v>
      </c>
      <c r="D13" s="58">
        <v>435</v>
      </c>
      <c r="E13" s="58">
        <v>2</v>
      </c>
      <c r="F13" s="62">
        <v>0</v>
      </c>
      <c r="G13" s="62">
        <v>0</v>
      </c>
      <c r="H13" s="62">
        <v>0</v>
      </c>
      <c r="I13" s="58">
        <v>262</v>
      </c>
      <c r="J13" s="58">
        <v>5</v>
      </c>
      <c r="K13" s="66">
        <v>0</v>
      </c>
      <c r="L13" s="54">
        <v>234</v>
      </c>
      <c r="M13" s="54">
        <v>58</v>
      </c>
      <c r="N13" s="54">
        <v>2</v>
      </c>
      <c r="O13" s="66">
        <v>0</v>
      </c>
      <c r="P13" s="54">
        <v>3</v>
      </c>
      <c r="Q13" s="62">
        <v>0</v>
      </c>
    </row>
    <row r="14" spans="1:17" s="2" customFormat="1" ht="12" customHeight="1">
      <c r="A14" s="127" t="s">
        <v>170</v>
      </c>
      <c r="B14" s="13" t="s">
        <v>2</v>
      </c>
      <c r="C14" s="66">
        <v>0</v>
      </c>
      <c r="D14" s="58">
        <v>2</v>
      </c>
      <c r="E14" s="58">
        <v>1</v>
      </c>
      <c r="F14" s="62">
        <v>0</v>
      </c>
      <c r="G14" s="62">
        <v>0</v>
      </c>
      <c r="H14" s="62">
        <v>0</v>
      </c>
      <c r="I14" s="58">
        <v>1</v>
      </c>
      <c r="J14" s="62">
        <v>0</v>
      </c>
      <c r="K14" s="66">
        <v>0</v>
      </c>
      <c r="L14" s="66">
        <v>0</v>
      </c>
      <c r="M14" s="54">
        <v>3</v>
      </c>
      <c r="N14" s="66">
        <v>0</v>
      </c>
      <c r="O14" s="66">
        <v>0</v>
      </c>
      <c r="P14" s="66">
        <v>0</v>
      </c>
      <c r="Q14" s="62">
        <v>0</v>
      </c>
    </row>
    <row r="15" spans="1:17" s="2" customFormat="1" ht="12" customHeight="1">
      <c r="A15" s="128"/>
      <c r="B15" s="14" t="s">
        <v>3</v>
      </c>
      <c r="C15" s="66">
        <v>0</v>
      </c>
      <c r="D15" s="58">
        <v>1</v>
      </c>
      <c r="E15" s="58">
        <v>1</v>
      </c>
      <c r="F15" s="62">
        <v>0</v>
      </c>
      <c r="G15" s="62">
        <v>0</v>
      </c>
      <c r="H15" s="62">
        <v>0</v>
      </c>
      <c r="I15" s="62">
        <v>0</v>
      </c>
      <c r="J15" s="62">
        <v>0</v>
      </c>
      <c r="K15" s="66">
        <v>0</v>
      </c>
      <c r="L15" s="66">
        <v>0</v>
      </c>
      <c r="M15" s="54">
        <v>3</v>
      </c>
      <c r="N15" s="66">
        <v>0</v>
      </c>
      <c r="O15" s="66">
        <v>0</v>
      </c>
      <c r="P15" s="66">
        <v>0</v>
      </c>
      <c r="Q15" s="62">
        <v>0</v>
      </c>
    </row>
    <row r="16" spans="1:17" s="2" customFormat="1" ht="12" customHeight="1">
      <c r="A16" s="129"/>
      <c r="B16" s="14" t="s">
        <v>4</v>
      </c>
      <c r="C16" s="66">
        <v>0</v>
      </c>
      <c r="D16" s="58">
        <v>1</v>
      </c>
      <c r="E16" s="62">
        <v>0</v>
      </c>
      <c r="F16" s="62">
        <v>0</v>
      </c>
      <c r="G16" s="62">
        <v>0</v>
      </c>
      <c r="H16" s="62">
        <v>0</v>
      </c>
      <c r="I16" s="58">
        <v>1</v>
      </c>
      <c r="J16" s="62">
        <v>0</v>
      </c>
      <c r="K16" s="66">
        <v>0</v>
      </c>
      <c r="L16" s="66">
        <v>0</v>
      </c>
      <c r="M16" s="66">
        <v>0</v>
      </c>
      <c r="N16" s="66">
        <v>0</v>
      </c>
      <c r="O16" s="66">
        <v>0</v>
      </c>
      <c r="P16" s="66">
        <v>0</v>
      </c>
      <c r="Q16" s="62">
        <v>0</v>
      </c>
    </row>
    <row r="17" spans="1:17" s="2" customFormat="1" ht="12" customHeight="1">
      <c r="A17" s="113" t="s">
        <v>169</v>
      </c>
      <c r="B17" s="13" t="s">
        <v>2</v>
      </c>
      <c r="C17" s="54">
        <v>1</v>
      </c>
      <c r="D17" s="58">
        <v>645</v>
      </c>
      <c r="E17" s="62">
        <v>0</v>
      </c>
      <c r="F17" s="62">
        <v>0</v>
      </c>
      <c r="G17" s="62">
        <v>0</v>
      </c>
      <c r="H17" s="62">
        <v>0</v>
      </c>
      <c r="I17" s="58">
        <v>768</v>
      </c>
      <c r="J17" s="58">
        <v>39</v>
      </c>
      <c r="K17" s="66">
        <v>0</v>
      </c>
      <c r="L17" s="54">
        <v>2</v>
      </c>
      <c r="M17" s="54">
        <v>99</v>
      </c>
      <c r="N17" s="54">
        <v>1</v>
      </c>
      <c r="O17" s="54">
        <v>6</v>
      </c>
      <c r="P17" s="66">
        <v>0</v>
      </c>
      <c r="Q17" s="62">
        <v>0</v>
      </c>
    </row>
    <row r="18" spans="1:17" s="2" customFormat="1" ht="12" customHeight="1">
      <c r="A18" s="114"/>
      <c r="B18" s="14" t="s">
        <v>3</v>
      </c>
      <c r="C18" s="66">
        <v>0</v>
      </c>
      <c r="D18" s="58">
        <v>24</v>
      </c>
      <c r="E18" s="62">
        <v>0</v>
      </c>
      <c r="F18" s="62">
        <v>0</v>
      </c>
      <c r="G18" s="62">
        <v>0</v>
      </c>
      <c r="H18" s="62">
        <v>0</v>
      </c>
      <c r="I18" s="58">
        <v>257</v>
      </c>
      <c r="J18" s="58">
        <v>21</v>
      </c>
      <c r="K18" s="66">
        <v>0</v>
      </c>
      <c r="L18" s="66">
        <v>0</v>
      </c>
      <c r="M18" s="54">
        <v>99</v>
      </c>
      <c r="N18" s="54">
        <v>1</v>
      </c>
      <c r="O18" s="54">
        <v>6</v>
      </c>
      <c r="P18" s="66">
        <v>0</v>
      </c>
      <c r="Q18" s="62">
        <v>0</v>
      </c>
    </row>
    <row r="19" spans="1:17" s="2" customFormat="1" ht="12" customHeight="1">
      <c r="A19" s="115"/>
      <c r="B19" s="13" t="s">
        <v>4</v>
      </c>
      <c r="C19" s="55">
        <v>1</v>
      </c>
      <c r="D19" s="59">
        <v>621</v>
      </c>
      <c r="E19" s="63">
        <v>0</v>
      </c>
      <c r="F19" s="63">
        <v>0</v>
      </c>
      <c r="G19" s="63">
        <v>0</v>
      </c>
      <c r="H19" s="63">
        <v>0</v>
      </c>
      <c r="I19" s="59">
        <v>511</v>
      </c>
      <c r="J19" s="59">
        <v>18</v>
      </c>
      <c r="K19" s="67">
        <v>0</v>
      </c>
      <c r="L19" s="55">
        <v>2</v>
      </c>
      <c r="M19" s="67">
        <v>0</v>
      </c>
      <c r="N19" s="67">
        <v>0</v>
      </c>
      <c r="O19" s="67">
        <v>0</v>
      </c>
      <c r="P19" s="67">
        <v>0</v>
      </c>
      <c r="Q19" s="63">
        <v>0</v>
      </c>
    </row>
    <row r="20" spans="1:17" s="2" customFormat="1" ht="12" customHeight="1" thickBot="1">
      <c r="A20" s="27" t="s">
        <v>162</v>
      </c>
      <c r="B20" s="15" t="s">
        <v>2</v>
      </c>
      <c r="C20" s="68">
        <v>0</v>
      </c>
      <c r="D20" s="64">
        <v>0</v>
      </c>
      <c r="E20" s="64">
        <v>0</v>
      </c>
      <c r="F20" s="64">
        <v>0</v>
      </c>
      <c r="G20" s="64">
        <v>0</v>
      </c>
      <c r="H20" s="64">
        <v>0</v>
      </c>
      <c r="I20" s="64">
        <v>0</v>
      </c>
      <c r="J20" s="64">
        <v>0</v>
      </c>
      <c r="K20" s="68">
        <v>0</v>
      </c>
      <c r="L20" s="68">
        <v>0</v>
      </c>
      <c r="M20" s="68">
        <v>0</v>
      </c>
      <c r="N20" s="68">
        <v>0</v>
      </c>
      <c r="O20" s="68">
        <v>0</v>
      </c>
      <c r="P20" s="68">
        <v>0</v>
      </c>
      <c r="Q20" s="64">
        <v>0</v>
      </c>
    </row>
    <row r="21" spans="1:17" s="2" customFormat="1" ht="15.75" customHeight="1">
      <c r="A21" s="102" t="s">
        <v>37</v>
      </c>
      <c r="B21" s="103"/>
      <c r="C21" s="134"/>
      <c r="D21" s="135"/>
      <c r="E21" s="135"/>
      <c r="F21" s="135"/>
      <c r="G21" s="135"/>
      <c r="H21" s="135"/>
      <c r="I21" s="135"/>
      <c r="J21" s="135"/>
      <c r="K21" s="136"/>
      <c r="L21" s="133" t="s">
        <v>204</v>
      </c>
      <c r="M21" s="133"/>
      <c r="N21" s="133"/>
      <c r="O21" s="133"/>
      <c r="P21" s="133"/>
      <c r="Q21" s="133"/>
    </row>
    <row r="22" spans="1:18" s="2" customFormat="1" ht="75" customHeight="1">
      <c r="A22" s="104"/>
      <c r="B22" s="105"/>
      <c r="C22" s="23" t="s">
        <v>137</v>
      </c>
      <c r="D22" s="23" t="s">
        <v>146</v>
      </c>
      <c r="E22" s="16" t="s">
        <v>147</v>
      </c>
      <c r="F22" s="23" t="s">
        <v>148</v>
      </c>
      <c r="G22" s="23" t="s">
        <v>149</v>
      </c>
      <c r="H22" s="23" t="s">
        <v>150</v>
      </c>
      <c r="I22" s="23" t="s">
        <v>151</v>
      </c>
      <c r="J22" s="23" t="s">
        <v>145</v>
      </c>
      <c r="K22" s="48" t="s">
        <v>153</v>
      </c>
      <c r="L22" s="131" t="s">
        <v>0</v>
      </c>
      <c r="M22" s="19" t="s">
        <v>181</v>
      </c>
      <c r="N22" s="19" t="s">
        <v>182</v>
      </c>
      <c r="O22" s="26" t="s">
        <v>183</v>
      </c>
      <c r="P22" s="26" t="s">
        <v>186</v>
      </c>
      <c r="Q22" s="19" t="s">
        <v>188</v>
      </c>
      <c r="R22" s="39"/>
    </row>
    <row r="23" spans="1:18" s="2" customFormat="1" ht="39.75" customHeight="1" thickBot="1">
      <c r="A23" s="106"/>
      <c r="B23" s="107"/>
      <c r="C23" s="18" t="s">
        <v>131</v>
      </c>
      <c r="D23" s="18" t="s">
        <v>132</v>
      </c>
      <c r="E23" s="18" t="s">
        <v>139</v>
      </c>
      <c r="F23" s="18" t="s">
        <v>140</v>
      </c>
      <c r="G23" s="18" t="s">
        <v>141</v>
      </c>
      <c r="H23" s="18" t="s">
        <v>142</v>
      </c>
      <c r="I23" s="18" t="s">
        <v>143</v>
      </c>
      <c r="J23" s="18" t="s">
        <v>144</v>
      </c>
      <c r="K23" s="18" t="s">
        <v>152</v>
      </c>
      <c r="L23" s="132"/>
      <c r="M23" s="18" t="s">
        <v>254</v>
      </c>
      <c r="N23" s="18" t="s">
        <v>184</v>
      </c>
      <c r="O23" s="18" t="s">
        <v>185</v>
      </c>
      <c r="P23" s="18" t="s">
        <v>187</v>
      </c>
      <c r="Q23" s="18" t="s">
        <v>200</v>
      </c>
      <c r="R23" s="40"/>
    </row>
    <row r="24" spans="1:17" s="2" customFormat="1" ht="12" customHeight="1">
      <c r="A24" s="111" t="s">
        <v>0</v>
      </c>
      <c r="B24" s="112"/>
      <c r="C24" s="74">
        <v>0</v>
      </c>
      <c r="D24" s="53">
        <v>20</v>
      </c>
      <c r="E24" s="57">
        <v>734</v>
      </c>
      <c r="F24" s="78">
        <v>0</v>
      </c>
      <c r="G24" s="70">
        <v>28</v>
      </c>
      <c r="H24" s="57">
        <v>17</v>
      </c>
      <c r="I24" s="53">
        <v>1</v>
      </c>
      <c r="J24" s="70">
        <v>7</v>
      </c>
      <c r="K24" s="82">
        <v>44</v>
      </c>
      <c r="L24" s="53">
        <v>15</v>
      </c>
      <c r="M24" s="65">
        <v>0</v>
      </c>
      <c r="N24" s="65">
        <v>0</v>
      </c>
      <c r="O24" s="53">
        <v>1</v>
      </c>
      <c r="P24" s="65">
        <v>0</v>
      </c>
      <c r="Q24" s="61">
        <v>0</v>
      </c>
    </row>
    <row r="25" spans="1:17" s="2" customFormat="1" ht="12" customHeight="1">
      <c r="A25" s="117" t="s">
        <v>1</v>
      </c>
      <c r="B25" s="13" t="s">
        <v>2</v>
      </c>
      <c r="C25" s="75">
        <v>0</v>
      </c>
      <c r="D25" s="54">
        <v>3</v>
      </c>
      <c r="E25" s="58">
        <v>623</v>
      </c>
      <c r="F25" s="79">
        <v>0</v>
      </c>
      <c r="G25" s="58">
        <v>22</v>
      </c>
      <c r="H25" s="58">
        <v>17</v>
      </c>
      <c r="I25" s="66">
        <v>0</v>
      </c>
      <c r="J25" s="58">
        <v>6</v>
      </c>
      <c r="K25" s="83">
        <v>41</v>
      </c>
      <c r="L25" s="66">
        <v>0</v>
      </c>
      <c r="M25" s="66">
        <v>0</v>
      </c>
      <c r="N25" s="66">
        <v>0</v>
      </c>
      <c r="O25" s="66">
        <v>0</v>
      </c>
      <c r="P25" s="66">
        <v>0</v>
      </c>
      <c r="Q25" s="62">
        <v>0</v>
      </c>
    </row>
    <row r="26" spans="1:17" s="2" customFormat="1" ht="12" customHeight="1">
      <c r="A26" s="118"/>
      <c r="B26" s="14" t="s">
        <v>3</v>
      </c>
      <c r="C26" s="75">
        <v>0</v>
      </c>
      <c r="D26" s="54">
        <v>1</v>
      </c>
      <c r="E26" s="58">
        <v>603</v>
      </c>
      <c r="F26" s="79">
        <v>0</v>
      </c>
      <c r="G26" s="62">
        <v>0</v>
      </c>
      <c r="H26" s="62">
        <v>0</v>
      </c>
      <c r="I26" s="66">
        <v>0</v>
      </c>
      <c r="J26" s="62">
        <v>0</v>
      </c>
      <c r="K26" s="83">
        <v>17</v>
      </c>
      <c r="L26" s="66">
        <v>0</v>
      </c>
      <c r="M26" s="66">
        <v>0</v>
      </c>
      <c r="N26" s="66">
        <v>0</v>
      </c>
      <c r="O26" s="66">
        <v>0</v>
      </c>
      <c r="P26" s="66">
        <v>0</v>
      </c>
      <c r="Q26" s="62">
        <v>0</v>
      </c>
    </row>
    <row r="27" spans="1:17" s="2" customFormat="1" ht="12" customHeight="1">
      <c r="A27" s="119"/>
      <c r="B27" s="14" t="s">
        <v>4</v>
      </c>
      <c r="C27" s="75">
        <v>0</v>
      </c>
      <c r="D27" s="54">
        <v>2</v>
      </c>
      <c r="E27" s="58">
        <v>20</v>
      </c>
      <c r="F27" s="79">
        <v>0</v>
      </c>
      <c r="G27" s="58">
        <v>22</v>
      </c>
      <c r="H27" s="58">
        <v>17</v>
      </c>
      <c r="I27" s="66">
        <v>0</v>
      </c>
      <c r="J27" s="58">
        <v>6</v>
      </c>
      <c r="K27" s="83">
        <v>24</v>
      </c>
      <c r="L27" s="66">
        <v>0</v>
      </c>
      <c r="M27" s="66">
        <v>0</v>
      </c>
      <c r="N27" s="66">
        <v>0</v>
      </c>
      <c r="O27" s="66">
        <v>0</v>
      </c>
      <c r="P27" s="66">
        <v>0</v>
      </c>
      <c r="Q27" s="62">
        <v>0</v>
      </c>
    </row>
    <row r="28" spans="1:17" s="2" customFormat="1" ht="12" customHeight="1">
      <c r="A28" s="127" t="s">
        <v>170</v>
      </c>
      <c r="B28" s="13" t="s">
        <v>2</v>
      </c>
      <c r="C28" s="75">
        <v>0</v>
      </c>
      <c r="D28" s="66">
        <v>0</v>
      </c>
      <c r="E28" s="58">
        <v>1</v>
      </c>
      <c r="F28" s="79">
        <v>0</v>
      </c>
      <c r="G28" s="62">
        <v>0</v>
      </c>
      <c r="H28" s="62">
        <v>0</v>
      </c>
      <c r="I28" s="66">
        <v>0</v>
      </c>
      <c r="J28" s="62">
        <v>0</v>
      </c>
      <c r="K28" s="85">
        <v>0</v>
      </c>
      <c r="L28" s="66">
        <v>0</v>
      </c>
      <c r="M28" s="66">
        <v>0</v>
      </c>
      <c r="N28" s="66">
        <v>0</v>
      </c>
      <c r="O28" s="66">
        <v>0</v>
      </c>
      <c r="P28" s="66">
        <v>0</v>
      </c>
      <c r="Q28" s="62">
        <v>0</v>
      </c>
    </row>
    <row r="29" spans="1:17" s="2" customFormat="1" ht="12" customHeight="1">
      <c r="A29" s="128"/>
      <c r="B29" s="14" t="s">
        <v>3</v>
      </c>
      <c r="C29" s="75">
        <v>0</v>
      </c>
      <c r="D29" s="66">
        <v>0</v>
      </c>
      <c r="E29" s="58">
        <v>1</v>
      </c>
      <c r="F29" s="79">
        <v>0</v>
      </c>
      <c r="G29" s="62">
        <v>0</v>
      </c>
      <c r="H29" s="62">
        <v>0</v>
      </c>
      <c r="I29" s="66">
        <v>0</v>
      </c>
      <c r="J29" s="62">
        <v>0</v>
      </c>
      <c r="K29" s="85">
        <v>0</v>
      </c>
      <c r="L29" s="66">
        <v>0</v>
      </c>
      <c r="M29" s="66">
        <v>0</v>
      </c>
      <c r="N29" s="66">
        <v>0</v>
      </c>
      <c r="O29" s="66">
        <v>0</v>
      </c>
      <c r="P29" s="66">
        <v>0</v>
      </c>
      <c r="Q29" s="62">
        <v>0</v>
      </c>
    </row>
    <row r="30" spans="1:17" s="2" customFormat="1" ht="12" customHeight="1">
      <c r="A30" s="129"/>
      <c r="B30" s="14" t="s">
        <v>4</v>
      </c>
      <c r="C30" s="75">
        <v>0</v>
      </c>
      <c r="D30" s="66">
        <v>0</v>
      </c>
      <c r="E30" s="62">
        <v>0</v>
      </c>
      <c r="F30" s="79">
        <v>0</v>
      </c>
      <c r="G30" s="62">
        <v>0</v>
      </c>
      <c r="H30" s="62">
        <v>0</v>
      </c>
      <c r="I30" s="66">
        <v>0</v>
      </c>
      <c r="J30" s="62">
        <v>0</v>
      </c>
      <c r="K30" s="85">
        <v>0</v>
      </c>
      <c r="L30" s="66">
        <v>0</v>
      </c>
      <c r="M30" s="66">
        <v>0</v>
      </c>
      <c r="N30" s="66">
        <v>0</v>
      </c>
      <c r="O30" s="66">
        <v>0</v>
      </c>
      <c r="P30" s="66">
        <v>0</v>
      </c>
      <c r="Q30" s="62">
        <v>0</v>
      </c>
    </row>
    <row r="31" spans="1:17" s="2" customFormat="1" ht="12" customHeight="1">
      <c r="A31" s="113" t="s">
        <v>169</v>
      </c>
      <c r="B31" s="13" t="s">
        <v>2</v>
      </c>
      <c r="C31" s="75">
        <v>0</v>
      </c>
      <c r="D31" s="54">
        <v>17</v>
      </c>
      <c r="E31" s="58">
        <v>110</v>
      </c>
      <c r="F31" s="79">
        <v>0</v>
      </c>
      <c r="G31" s="58">
        <v>6</v>
      </c>
      <c r="H31" s="62">
        <v>0</v>
      </c>
      <c r="I31" s="54">
        <v>1</v>
      </c>
      <c r="J31" s="58">
        <v>1</v>
      </c>
      <c r="K31" s="83">
        <v>3</v>
      </c>
      <c r="L31" s="66">
        <v>0</v>
      </c>
      <c r="M31" s="66">
        <v>0</v>
      </c>
      <c r="N31" s="66">
        <v>0</v>
      </c>
      <c r="O31" s="66">
        <v>0</v>
      </c>
      <c r="P31" s="66">
        <v>0</v>
      </c>
      <c r="Q31" s="62">
        <v>0</v>
      </c>
    </row>
    <row r="32" spans="1:17" s="2" customFormat="1" ht="12" customHeight="1">
      <c r="A32" s="114"/>
      <c r="B32" s="14" t="s">
        <v>3</v>
      </c>
      <c r="C32" s="75">
        <v>0</v>
      </c>
      <c r="D32" s="54">
        <v>15</v>
      </c>
      <c r="E32" s="58">
        <v>109</v>
      </c>
      <c r="F32" s="79">
        <v>0</v>
      </c>
      <c r="G32" s="62">
        <v>0</v>
      </c>
      <c r="H32" s="62">
        <v>0</v>
      </c>
      <c r="I32" s="66">
        <v>0</v>
      </c>
      <c r="J32" s="62">
        <v>0</v>
      </c>
      <c r="K32" s="85">
        <v>0</v>
      </c>
      <c r="L32" s="66">
        <v>0</v>
      </c>
      <c r="M32" s="66">
        <v>0</v>
      </c>
      <c r="N32" s="66">
        <v>0</v>
      </c>
      <c r="O32" s="66">
        <v>0</v>
      </c>
      <c r="P32" s="66">
        <v>0</v>
      </c>
      <c r="Q32" s="62">
        <v>0</v>
      </c>
    </row>
    <row r="33" spans="1:17" s="2" customFormat="1" ht="12" customHeight="1">
      <c r="A33" s="115"/>
      <c r="B33" s="14" t="s">
        <v>4</v>
      </c>
      <c r="C33" s="76">
        <v>0</v>
      </c>
      <c r="D33" s="55">
        <v>2</v>
      </c>
      <c r="E33" s="59">
        <v>1</v>
      </c>
      <c r="F33" s="80">
        <v>0</v>
      </c>
      <c r="G33" s="59">
        <v>6</v>
      </c>
      <c r="H33" s="63">
        <v>0</v>
      </c>
      <c r="I33" s="55">
        <v>1</v>
      </c>
      <c r="J33" s="59">
        <v>1</v>
      </c>
      <c r="K33" s="84">
        <v>3</v>
      </c>
      <c r="L33" s="67">
        <v>0</v>
      </c>
      <c r="M33" s="67">
        <v>0</v>
      </c>
      <c r="N33" s="67">
        <v>0</v>
      </c>
      <c r="O33" s="67">
        <v>0</v>
      </c>
      <c r="P33" s="67">
        <v>0</v>
      </c>
      <c r="Q33" s="63">
        <v>0</v>
      </c>
    </row>
    <row r="34" spans="1:17" s="2" customFormat="1" ht="12" customHeight="1" thickBot="1">
      <c r="A34" s="27" t="s">
        <v>162</v>
      </c>
      <c r="B34" s="14" t="s">
        <v>161</v>
      </c>
      <c r="C34" s="77">
        <v>0</v>
      </c>
      <c r="D34" s="68">
        <v>0</v>
      </c>
      <c r="E34" s="64">
        <v>0</v>
      </c>
      <c r="F34" s="81">
        <v>0</v>
      </c>
      <c r="G34" s="64">
        <v>0</v>
      </c>
      <c r="H34" s="64">
        <v>0</v>
      </c>
      <c r="I34" s="68">
        <v>0</v>
      </c>
      <c r="J34" s="64">
        <v>0</v>
      </c>
      <c r="K34" s="86">
        <v>0</v>
      </c>
      <c r="L34" s="68">
        <v>0</v>
      </c>
      <c r="M34" s="68">
        <v>0</v>
      </c>
      <c r="N34" s="68">
        <v>0</v>
      </c>
      <c r="O34" s="68">
        <v>0</v>
      </c>
      <c r="P34" s="68">
        <v>0</v>
      </c>
      <c r="Q34" s="64">
        <v>0</v>
      </c>
    </row>
    <row r="35" spans="1:17" s="4" customFormat="1" ht="34.5" customHeight="1">
      <c r="A35" s="138">
        <f>IF(LEN(A2)&gt;0,"填表　　　　　　　　　　　　　審核　　　　　　　　　　　　　主辦業務人員　　　　　　　　　　　　機關長官　　　　　　　　　　　　　
　　　　　　　　　　　　　　　　　　　　　　　　　　　　　　主辦統計人員","")</f>
      </c>
      <c r="B35" s="138"/>
      <c r="C35" s="138"/>
      <c r="D35" s="138"/>
      <c r="E35" s="138"/>
      <c r="F35" s="138"/>
      <c r="G35" s="138"/>
      <c r="H35" s="138"/>
      <c r="I35" s="138"/>
      <c r="J35" s="138"/>
      <c r="K35" s="138"/>
      <c r="L35" s="138"/>
      <c r="M35" s="138"/>
      <c r="N35" s="138"/>
      <c r="O35" s="138"/>
      <c r="P35" s="138"/>
      <c r="Q35" s="138"/>
    </row>
    <row r="36" spans="1:17" ht="15.75" customHeight="1">
      <c r="A36" s="139">
        <f>IF(LEN(A2)&gt;0,"資料來源："&amp;B2,"")</f>
      </c>
      <c r="B36" s="139"/>
      <c r="C36" s="139"/>
      <c r="D36" s="139"/>
      <c r="E36" s="139"/>
      <c r="F36" s="139"/>
      <c r="G36" s="139"/>
      <c r="H36" s="139"/>
      <c r="I36" s="139"/>
      <c r="J36" s="139"/>
      <c r="K36" s="139"/>
      <c r="L36" s="139"/>
      <c r="M36" s="139"/>
      <c r="N36" s="139"/>
      <c r="O36" s="139"/>
      <c r="P36" s="139"/>
      <c r="Q36" s="139"/>
    </row>
    <row r="37" spans="1:17" ht="90" customHeight="1">
      <c r="A37" s="137">
        <f>SUBSTITUTE(IF(LEN(A2)&gt;0,"填表說明："&amp;C2,""),CHAR(10),CHAR(10)&amp;"　　　　　")</f>
      </c>
      <c r="B37" s="137"/>
      <c r="C37" s="137"/>
      <c r="D37" s="137"/>
      <c r="E37" s="137"/>
      <c r="F37" s="137"/>
      <c r="G37" s="137"/>
      <c r="H37" s="137"/>
      <c r="I37" s="137"/>
      <c r="J37" s="137"/>
      <c r="K37" s="137"/>
      <c r="L37" s="137"/>
      <c r="M37" s="137"/>
      <c r="N37" s="137"/>
      <c r="O37" s="137"/>
      <c r="P37" s="137"/>
      <c r="Q37" s="137"/>
    </row>
    <row r="38" spans="1:17" ht="18" customHeight="1">
      <c r="A38" s="9"/>
      <c r="B38" s="11"/>
      <c r="C38" s="11"/>
      <c r="D38" s="11"/>
      <c r="E38" s="11"/>
      <c r="F38" s="11"/>
      <c r="G38" s="11"/>
      <c r="H38" s="11"/>
      <c r="I38" s="11"/>
      <c r="J38" s="11"/>
      <c r="K38" s="11"/>
      <c r="L38" s="11"/>
      <c r="M38" s="11"/>
      <c r="N38" s="11"/>
      <c r="O38" s="11"/>
      <c r="P38" s="11"/>
      <c r="Q38" s="11"/>
    </row>
  </sheetData>
  <sheetProtection/>
  <mergeCells count="21">
    <mergeCell ref="A28:A30"/>
    <mergeCell ref="A36:Q36"/>
    <mergeCell ref="A24:B24"/>
    <mergeCell ref="A31:A33"/>
    <mergeCell ref="A17:A19"/>
    <mergeCell ref="A3:C3"/>
    <mergeCell ref="A4:C4"/>
    <mergeCell ref="A5:Q5"/>
    <mergeCell ref="A6:Q6"/>
    <mergeCell ref="A21:B23"/>
    <mergeCell ref="A37:Q37"/>
    <mergeCell ref="A35:Q35"/>
    <mergeCell ref="A10:B10"/>
    <mergeCell ref="A11:A13"/>
    <mergeCell ref="A14:A16"/>
    <mergeCell ref="A25:A27"/>
    <mergeCell ref="A7:B9"/>
    <mergeCell ref="L22:L23"/>
    <mergeCell ref="L21:Q21"/>
    <mergeCell ref="C21:K21"/>
    <mergeCell ref="C7:Q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4.xml><?xml version="1.0" encoding="utf-8"?>
<worksheet xmlns="http://schemas.openxmlformats.org/spreadsheetml/2006/main" xmlns:r="http://schemas.openxmlformats.org/officeDocument/2006/relationships">
  <dimension ref="A1:Q38"/>
  <sheetViews>
    <sheetView tabSelected="1" zoomScalePageLayoutView="0" workbookViewId="0" topLeftCell="A3">
      <selection activeCell="A7" sqref="A7:B9"/>
    </sheetView>
  </sheetViews>
  <sheetFormatPr defaultColWidth="9.33203125" defaultRowHeight="12"/>
  <cols>
    <col min="1" max="1" width="12.83203125" style="3" customWidth="1"/>
    <col min="2" max="2" width="10.83203125" style="3" customWidth="1"/>
    <col min="3" max="3" width="13.66015625" style="3" customWidth="1"/>
    <col min="4" max="17" width="13.66015625" style="0" customWidth="1"/>
  </cols>
  <sheetData>
    <row r="1" spans="1:9" s="6" customFormat="1" ht="31.5" customHeight="1" hidden="1">
      <c r="A1" s="7" t="s">
        <v>275</v>
      </c>
      <c r="B1" s="7" t="s">
        <v>265</v>
      </c>
      <c r="C1" s="7" t="s">
        <v>266</v>
      </c>
      <c r="D1" s="6" t="s">
        <v>267</v>
      </c>
      <c r="E1" s="73" t="s">
        <v>274</v>
      </c>
      <c r="F1" s="6" t="s">
        <v>269</v>
      </c>
      <c r="I1" s="12"/>
    </row>
    <row r="2" spans="1:5" s="6" customFormat="1" ht="28.5" customHeight="1" hidden="1">
      <c r="A2" s="87" t="s">
        <v>276</v>
      </c>
      <c r="B2" s="87" t="s">
        <v>272</v>
      </c>
      <c r="C2" s="88" t="s">
        <v>273</v>
      </c>
      <c r="E2" s="6" t="str">
        <f>IF(LEN(A2)&gt;0,"中華"&amp;A2&amp;"編製","")</f>
        <v>中華民國108年 7月25日編製</v>
      </c>
    </row>
    <row r="3" spans="1:17" s="3" customFormat="1" ht="18" customHeight="1">
      <c r="A3" s="120"/>
      <c r="B3" s="120"/>
      <c r="C3" s="120"/>
      <c r="D3" s="5"/>
      <c r="E3" s="5"/>
      <c r="F3" s="5"/>
      <c r="G3" s="5"/>
      <c r="H3" s="5"/>
      <c r="I3" s="5"/>
      <c r="J3" s="5"/>
      <c r="K3" s="5"/>
      <c r="L3" s="5"/>
      <c r="M3" s="5"/>
      <c r="N3" s="5"/>
      <c r="O3" s="5"/>
      <c r="P3" s="5"/>
      <c r="Q3" s="5"/>
    </row>
    <row r="4" spans="1:17" s="3" customFormat="1" ht="18" customHeight="1">
      <c r="A4" s="120"/>
      <c r="B4" s="120"/>
      <c r="C4" s="120"/>
      <c r="D4" s="10"/>
      <c r="E4" s="5"/>
      <c r="F4" s="5"/>
      <c r="G4" s="5"/>
      <c r="H4" s="5"/>
      <c r="I4" s="5"/>
      <c r="J4" s="5"/>
      <c r="K4" s="5"/>
      <c r="L4" s="5"/>
      <c r="M4" s="5"/>
      <c r="N4" s="5"/>
      <c r="O4" s="5"/>
      <c r="P4" s="5"/>
      <c r="Q4" s="5"/>
    </row>
    <row r="5" spans="1:17" ht="39.75" customHeight="1">
      <c r="A5" s="121" t="str">
        <f>E1</f>
        <v>雲林縣舉發違反道路交通管理事件成果(續3完)</v>
      </c>
      <c r="B5" s="121"/>
      <c r="C5" s="121"/>
      <c r="D5" s="121"/>
      <c r="E5" s="121"/>
      <c r="F5" s="121"/>
      <c r="G5" s="121"/>
      <c r="H5" s="121"/>
      <c r="I5" s="121"/>
      <c r="J5" s="121"/>
      <c r="K5" s="121"/>
      <c r="L5" s="121"/>
      <c r="M5" s="121"/>
      <c r="N5" s="121"/>
      <c r="O5" s="121"/>
      <c r="P5" s="121"/>
      <c r="Q5" s="121"/>
    </row>
    <row r="6" spans="1:17" ht="19.5" customHeight="1" thickBot="1">
      <c r="A6" s="122" t="str">
        <f>F1</f>
        <v>中華民國108年 6月</v>
      </c>
      <c r="B6" s="122"/>
      <c r="C6" s="122"/>
      <c r="D6" s="122"/>
      <c r="E6" s="122"/>
      <c r="F6" s="122"/>
      <c r="G6" s="122"/>
      <c r="H6" s="122"/>
      <c r="I6" s="122"/>
      <c r="J6" s="122"/>
      <c r="K6" s="122"/>
      <c r="L6" s="122"/>
      <c r="M6" s="122"/>
      <c r="N6" s="122"/>
      <c r="O6" s="122"/>
      <c r="P6" s="122"/>
      <c r="Q6" s="122"/>
    </row>
    <row r="7" spans="1:17" s="1" customFormat="1" ht="15.75" customHeight="1">
      <c r="A7" s="102" t="s">
        <v>36</v>
      </c>
      <c r="B7" s="103"/>
      <c r="C7" s="130" t="s">
        <v>204</v>
      </c>
      <c r="D7" s="108"/>
      <c r="E7" s="108"/>
      <c r="F7" s="108"/>
      <c r="G7" s="108"/>
      <c r="H7" s="108"/>
      <c r="I7" s="108"/>
      <c r="J7" s="108"/>
      <c r="K7" s="108"/>
      <c r="L7" s="108"/>
      <c r="M7" s="108"/>
      <c r="N7" s="108"/>
      <c r="O7" s="108"/>
      <c r="P7" s="108"/>
      <c r="Q7" s="108"/>
    </row>
    <row r="8" spans="1:17" s="1" customFormat="1" ht="69.75" customHeight="1">
      <c r="A8" s="104"/>
      <c r="B8" s="105"/>
      <c r="C8" s="22" t="s">
        <v>201</v>
      </c>
      <c r="D8" s="22" t="s">
        <v>190</v>
      </c>
      <c r="E8" s="22" t="s">
        <v>241</v>
      </c>
      <c r="F8" s="46" t="s">
        <v>235</v>
      </c>
      <c r="G8" s="37" t="s">
        <v>234</v>
      </c>
      <c r="H8" s="37" t="s">
        <v>236</v>
      </c>
      <c r="I8" s="22" t="s">
        <v>193</v>
      </c>
      <c r="J8" s="21" t="s">
        <v>195</v>
      </c>
      <c r="K8" s="16" t="s">
        <v>203</v>
      </c>
      <c r="L8" s="16" t="s">
        <v>196</v>
      </c>
      <c r="M8" s="23" t="s">
        <v>197</v>
      </c>
      <c r="N8" s="23" t="s">
        <v>205</v>
      </c>
      <c r="O8" s="23" t="s">
        <v>232</v>
      </c>
      <c r="P8" s="36" t="s">
        <v>230</v>
      </c>
      <c r="Q8" s="23" t="s">
        <v>229</v>
      </c>
    </row>
    <row r="9" spans="1:17" s="1" customFormat="1" ht="39.75" customHeight="1" thickBot="1">
      <c r="A9" s="106"/>
      <c r="B9" s="107"/>
      <c r="C9" s="18" t="s">
        <v>189</v>
      </c>
      <c r="D9" s="18" t="s">
        <v>191</v>
      </c>
      <c r="E9" s="18" t="s">
        <v>192</v>
      </c>
      <c r="F9" s="47" t="s">
        <v>237</v>
      </c>
      <c r="G9" s="17" t="s">
        <v>238</v>
      </c>
      <c r="H9" s="17" t="s">
        <v>239</v>
      </c>
      <c r="I9" s="18" t="s">
        <v>240</v>
      </c>
      <c r="J9" s="18" t="s">
        <v>194</v>
      </c>
      <c r="K9" s="18" t="s">
        <v>202</v>
      </c>
      <c r="L9" s="18" t="s">
        <v>198</v>
      </c>
      <c r="M9" s="18" t="s">
        <v>199</v>
      </c>
      <c r="N9" s="18" t="s">
        <v>206</v>
      </c>
      <c r="O9" s="17" t="s">
        <v>233</v>
      </c>
      <c r="P9" s="17" t="s">
        <v>231</v>
      </c>
      <c r="Q9" s="18" t="s">
        <v>219</v>
      </c>
    </row>
    <row r="10" spans="1:17" s="2" customFormat="1" ht="12" customHeight="1">
      <c r="A10" s="111" t="s">
        <v>0</v>
      </c>
      <c r="B10" s="112"/>
      <c r="C10" s="72">
        <v>0</v>
      </c>
      <c r="D10" s="71">
        <v>0</v>
      </c>
      <c r="E10" s="71">
        <v>0</v>
      </c>
      <c r="F10" s="72">
        <v>0</v>
      </c>
      <c r="G10" s="70">
        <v>3</v>
      </c>
      <c r="H10" s="71">
        <v>0</v>
      </c>
      <c r="I10" s="70">
        <v>2</v>
      </c>
      <c r="J10" s="70">
        <v>1</v>
      </c>
      <c r="K10" s="72">
        <v>0</v>
      </c>
      <c r="L10" s="72">
        <v>0</v>
      </c>
      <c r="M10" s="72">
        <v>0</v>
      </c>
      <c r="N10" s="72">
        <v>0</v>
      </c>
      <c r="O10" s="72">
        <v>0</v>
      </c>
      <c r="P10" s="72">
        <v>0</v>
      </c>
      <c r="Q10" s="98">
        <v>0</v>
      </c>
    </row>
    <row r="11" spans="1:17" s="2" customFormat="1" ht="12" customHeight="1">
      <c r="A11" s="117" t="s">
        <v>1</v>
      </c>
      <c r="B11" s="13" t="s">
        <v>2</v>
      </c>
      <c r="C11" s="66">
        <v>0</v>
      </c>
      <c r="D11" s="62">
        <v>0</v>
      </c>
      <c r="E11" s="62">
        <v>0</v>
      </c>
      <c r="F11" s="62">
        <v>0</v>
      </c>
      <c r="G11" s="62">
        <v>0</v>
      </c>
      <c r="H11" s="62">
        <v>0</v>
      </c>
      <c r="I11" s="62">
        <v>0</v>
      </c>
      <c r="J11" s="62">
        <v>0</v>
      </c>
      <c r="K11" s="66">
        <v>0</v>
      </c>
      <c r="L11" s="66">
        <v>0</v>
      </c>
      <c r="M11" s="66">
        <v>0</v>
      </c>
      <c r="N11" s="66">
        <v>0</v>
      </c>
      <c r="O11" s="66">
        <v>0</v>
      </c>
      <c r="P11" s="66">
        <v>0</v>
      </c>
      <c r="Q11" s="79">
        <v>0</v>
      </c>
    </row>
    <row r="12" spans="1:17" s="2" customFormat="1" ht="12" customHeight="1">
      <c r="A12" s="118"/>
      <c r="B12" s="14" t="s">
        <v>3</v>
      </c>
      <c r="C12" s="66">
        <v>0</v>
      </c>
      <c r="D12" s="62">
        <v>0</v>
      </c>
      <c r="E12" s="62">
        <v>0</v>
      </c>
      <c r="F12" s="62">
        <v>0</v>
      </c>
      <c r="G12" s="62">
        <v>0</v>
      </c>
      <c r="H12" s="62">
        <v>0</v>
      </c>
      <c r="I12" s="62">
        <v>0</v>
      </c>
      <c r="J12" s="62">
        <v>0</v>
      </c>
      <c r="K12" s="66">
        <v>0</v>
      </c>
      <c r="L12" s="66">
        <v>0</v>
      </c>
      <c r="M12" s="66">
        <v>0</v>
      </c>
      <c r="N12" s="66">
        <v>0</v>
      </c>
      <c r="O12" s="66">
        <v>0</v>
      </c>
      <c r="P12" s="66">
        <v>0</v>
      </c>
      <c r="Q12" s="79">
        <v>0</v>
      </c>
    </row>
    <row r="13" spans="1:17" s="2" customFormat="1" ht="12" customHeight="1">
      <c r="A13" s="119"/>
      <c r="B13" s="14" t="s">
        <v>4</v>
      </c>
      <c r="C13" s="66">
        <v>0</v>
      </c>
      <c r="D13" s="62">
        <v>0</v>
      </c>
      <c r="E13" s="62">
        <v>0</v>
      </c>
      <c r="F13" s="62">
        <v>0</v>
      </c>
      <c r="G13" s="62">
        <v>0</v>
      </c>
      <c r="H13" s="62">
        <v>0</v>
      </c>
      <c r="I13" s="62">
        <v>0</v>
      </c>
      <c r="J13" s="62">
        <v>0</v>
      </c>
      <c r="K13" s="66">
        <v>0</v>
      </c>
      <c r="L13" s="66">
        <v>0</v>
      </c>
      <c r="M13" s="66">
        <v>0</v>
      </c>
      <c r="N13" s="66">
        <v>0</v>
      </c>
      <c r="O13" s="66">
        <v>0</v>
      </c>
      <c r="P13" s="66">
        <v>0</v>
      </c>
      <c r="Q13" s="79">
        <v>0</v>
      </c>
    </row>
    <row r="14" spans="1:17" s="2" customFormat="1" ht="12" customHeight="1">
      <c r="A14" s="127" t="s">
        <v>170</v>
      </c>
      <c r="B14" s="13" t="s">
        <v>2</v>
      </c>
      <c r="C14" s="66">
        <v>0</v>
      </c>
      <c r="D14" s="62">
        <v>0</v>
      </c>
      <c r="E14" s="62">
        <v>0</v>
      </c>
      <c r="F14" s="62">
        <v>0</v>
      </c>
      <c r="G14" s="62">
        <v>0</v>
      </c>
      <c r="H14" s="62">
        <v>0</v>
      </c>
      <c r="I14" s="62">
        <v>0</v>
      </c>
      <c r="J14" s="62">
        <v>0</v>
      </c>
      <c r="K14" s="66">
        <v>0</v>
      </c>
      <c r="L14" s="66">
        <v>0</v>
      </c>
      <c r="M14" s="66">
        <v>0</v>
      </c>
      <c r="N14" s="66">
        <v>0</v>
      </c>
      <c r="O14" s="66">
        <v>0</v>
      </c>
      <c r="P14" s="66">
        <v>0</v>
      </c>
      <c r="Q14" s="79">
        <v>0</v>
      </c>
    </row>
    <row r="15" spans="1:17" s="2" customFormat="1" ht="12" customHeight="1">
      <c r="A15" s="128"/>
      <c r="B15" s="14" t="s">
        <v>3</v>
      </c>
      <c r="C15" s="66">
        <v>0</v>
      </c>
      <c r="D15" s="62">
        <v>0</v>
      </c>
      <c r="E15" s="62">
        <v>0</v>
      </c>
      <c r="F15" s="62">
        <v>0</v>
      </c>
      <c r="G15" s="62">
        <v>0</v>
      </c>
      <c r="H15" s="62">
        <v>0</v>
      </c>
      <c r="I15" s="62">
        <v>0</v>
      </c>
      <c r="J15" s="62">
        <v>0</v>
      </c>
      <c r="K15" s="66">
        <v>0</v>
      </c>
      <c r="L15" s="66">
        <v>0</v>
      </c>
      <c r="M15" s="66">
        <v>0</v>
      </c>
      <c r="N15" s="66">
        <v>0</v>
      </c>
      <c r="O15" s="66">
        <v>0</v>
      </c>
      <c r="P15" s="66">
        <v>0</v>
      </c>
      <c r="Q15" s="79">
        <v>0</v>
      </c>
    </row>
    <row r="16" spans="1:17" s="2" customFormat="1" ht="12" customHeight="1">
      <c r="A16" s="129"/>
      <c r="B16" s="14" t="s">
        <v>4</v>
      </c>
      <c r="C16" s="66">
        <v>0</v>
      </c>
      <c r="D16" s="62">
        <v>0</v>
      </c>
      <c r="E16" s="62">
        <v>0</v>
      </c>
      <c r="F16" s="62">
        <v>0</v>
      </c>
      <c r="G16" s="62">
        <v>0</v>
      </c>
      <c r="H16" s="62">
        <v>0</v>
      </c>
      <c r="I16" s="62">
        <v>0</v>
      </c>
      <c r="J16" s="62">
        <v>0</v>
      </c>
      <c r="K16" s="66">
        <v>0</v>
      </c>
      <c r="L16" s="66">
        <v>0</v>
      </c>
      <c r="M16" s="66">
        <v>0</v>
      </c>
      <c r="N16" s="66">
        <v>0</v>
      </c>
      <c r="O16" s="66">
        <v>0</v>
      </c>
      <c r="P16" s="66">
        <v>0</v>
      </c>
      <c r="Q16" s="79">
        <v>0</v>
      </c>
    </row>
    <row r="17" spans="1:17" s="2" customFormat="1" ht="12" customHeight="1">
      <c r="A17" s="113" t="s">
        <v>169</v>
      </c>
      <c r="B17" s="13" t="s">
        <v>2</v>
      </c>
      <c r="C17" s="66">
        <v>0</v>
      </c>
      <c r="D17" s="62">
        <v>0</v>
      </c>
      <c r="E17" s="62">
        <v>0</v>
      </c>
      <c r="F17" s="62">
        <v>0</v>
      </c>
      <c r="G17" s="62">
        <v>0</v>
      </c>
      <c r="H17" s="62">
        <v>0</v>
      </c>
      <c r="I17" s="62">
        <v>0</v>
      </c>
      <c r="J17" s="62">
        <v>0</v>
      </c>
      <c r="K17" s="66">
        <v>0</v>
      </c>
      <c r="L17" s="66">
        <v>0</v>
      </c>
      <c r="M17" s="66">
        <v>0</v>
      </c>
      <c r="N17" s="66">
        <v>0</v>
      </c>
      <c r="O17" s="66">
        <v>0</v>
      </c>
      <c r="P17" s="66">
        <v>0</v>
      </c>
      <c r="Q17" s="79">
        <v>0</v>
      </c>
    </row>
    <row r="18" spans="1:17" s="2" customFormat="1" ht="12" customHeight="1">
      <c r="A18" s="114"/>
      <c r="B18" s="14" t="s">
        <v>3</v>
      </c>
      <c r="C18" s="66">
        <v>0</v>
      </c>
      <c r="D18" s="62">
        <v>0</v>
      </c>
      <c r="E18" s="62">
        <v>0</v>
      </c>
      <c r="F18" s="62">
        <v>0</v>
      </c>
      <c r="G18" s="62">
        <v>0</v>
      </c>
      <c r="H18" s="62">
        <v>0</v>
      </c>
      <c r="I18" s="62">
        <v>0</v>
      </c>
      <c r="J18" s="62">
        <v>0</v>
      </c>
      <c r="K18" s="66">
        <v>0</v>
      </c>
      <c r="L18" s="66">
        <v>0</v>
      </c>
      <c r="M18" s="66">
        <v>0</v>
      </c>
      <c r="N18" s="66">
        <v>0</v>
      </c>
      <c r="O18" s="66">
        <v>0</v>
      </c>
      <c r="P18" s="66">
        <v>0</v>
      </c>
      <c r="Q18" s="79">
        <v>0</v>
      </c>
    </row>
    <row r="19" spans="1:17" s="2" customFormat="1" ht="12" customHeight="1">
      <c r="A19" s="115"/>
      <c r="B19" s="13" t="s">
        <v>4</v>
      </c>
      <c r="C19" s="67">
        <v>0</v>
      </c>
      <c r="D19" s="63">
        <v>0</v>
      </c>
      <c r="E19" s="63">
        <v>0</v>
      </c>
      <c r="F19" s="63">
        <v>0</v>
      </c>
      <c r="G19" s="63">
        <v>0</v>
      </c>
      <c r="H19" s="63">
        <v>0</v>
      </c>
      <c r="I19" s="63">
        <v>0</v>
      </c>
      <c r="J19" s="63">
        <v>0</v>
      </c>
      <c r="K19" s="67">
        <v>0</v>
      </c>
      <c r="L19" s="67">
        <v>0</v>
      </c>
      <c r="M19" s="67">
        <v>0</v>
      </c>
      <c r="N19" s="67">
        <v>0</v>
      </c>
      <c r="O19" s="67">
        <v>0</v>
      </c>
      <c r="P19" s="67">
        <v>0</v>
      </c>
      <c r="Q19" s="80">
        <v>0</v>
      </c>
    </row>
    <row r="20" spans="1:17" s="2" customFormat="1" ht="12" customHeight="1" thickBot="1">
      <c r="A20" s="27" t="s">
        <v>162</v>
      </c>
      <c r="B20" s="15" t="s">
        <v>2</v>
      </c>
      <c r="C20" s="68">
        <v>0</v>
      </c>
      <c r="D20" s="64">
        <v>0</v>
      </c>
      <c r="E20" s="64">
        <v>0</v>
      </c>
      <c r="F20" s="64">
        <v>0</v>
      </c>
      <c r="G20" s="64">
        <v>0</v>
      </c>
      <c r="H20" s="64">
        <v>0</v>
      </c>
      <c r="I20" s="64">
        <v>0</v>
      </c>
      <c r="J20" s="64">
        <v>0</v>
      </c>
      <c r="K20" s="68">
        <v>0</v>
      </c>
      <c r="L20" s="68">
        <v>0</v>
      </c>
      <c r="M20" s="68">
        <v>0</v>
      </c>
      <c r="N20" s="68">
        <v>0</v>
      </c>
      <c r="O20" s="68">
        <v>0</v>
      </c>
      <c r="P20" s="68">
        <v>0</v>
      </c>
      <c r="Q20" s="81">
        <v>0</v>
      </c>
    </row>
    <row r="21" spans="1:17" s="2" customFormat="1" ht="15.75" customHeight="1">
      <c r="A21" s="102" t="s">
        <v>37</v>
      </c>
      <c r="B21" s="103"/>
      <c r="C21" s="140"/>
      <c r="D21" s="133"/>
      <c r="E21" s="133"/>
      <c r="F21" s="133"/>
      <c r="G21" s="30"/>
      <c r="H21" s="30"/>
      <c r="I21" s="42"/>
      <c r="J21" s="30"/>
      <c r="K21" s="30"/>
      <c r="L21" s="43"/>
      <c r="M21" s="133" t="s">
        <v>252</v>
      </c>
      <c r="N21" s="133"/>
      <c r="O21" s="133"/>
      <c r="P21" s="133"/>
      <c r="Q21" s="133"/>
    </row>
    <row r="22" spans="1:17" s="2" customFormat="1" ht="75" customHeight="1">
      <c r="A22" s="104"/>
      <c r="B22" s="105"/>
      <c r="C22" s="23" t="s">
        <v>207</v>
      </c>
      <c r="D22" s="23" t="s">
        <v>209</v>
      </c>
      <c r="E22" s="16" t="s">
        <v>211</v>
      </c>
      <c r="F22" s="21" t="s">
        <v>227</v>
      </c>
      <c r="G22" s="23" t="s">
        <v>213</v>
      </c>
      <c r="H22" s="19" t="s">
        <v>215</v>
      </c>
      <c r="I22" s="19" t="s">
        <v>155</v>
      </c>
      <c r="J22" s="21" t="s">
        <v>156</v>
      </c>
      <c r="K22" s="26" t="s">
        <v>157</v>
      </c>
      <c r="L22" s="44" t="s">
        <v>218</v>
      </c>
      <c r="M22" s="21" t="s">
        <v>217</v>
      </c>
      <c r="N22" s="21" t="s">
        <v>158</v>
      </c>
      <c r="O22" s="21" t="s">
        <v>159</v>
      </c>
      <c r="P22" s="21" t="s">
        <v>160</v>
      </c>
      <c r="Q22" s="29"/>
    </row>
    <row r="23" spans="1:17" s="2" customFormat="1" ht="39.75" customHeight="1" thickBot="1">
      <c r="A23" s="106"/>
      <c r="B23" s="107"/>
      <c r="C23" s="18" t="s">
        <v>208</v>
      </c>
      <c r="D23" s="18" t="s">
        <v>210</v>
      </c>
      <c r="E23" s="18" t="s">
        <v>212</v>
      </c>
      <c r="F23" s="25" t="s">
        <v>228</v>
      </c>
      <c r="G23" s="18" t="s">
        <v>214</v>
      </c>
      <c r="H23" s="18" t="s">
        <v>216</v>
      </c>
      <c r="I23" s="18" t="s">
        <v>226</v>
      </c>
      <c r="J23" s="25" t="s">
        <v>225</v>
      </c>
      <c r="K23" s="18" t="s">
        <v>154</v>
      </c>
      <c r="L23" s="45" t="s">
        <v>224</v>
      </c>
      <c r="M23" s="25" t="s">
        <v>223</v>
      </c>
      <c r="N23" s="18" t="s">
        <v>222</v>
      </c>
      <c r="O23" s="18" t="s">
        <v>221</v>
      </c>
      <c r="P23" s="35" t="s">
        <v>220</v>
      </c>
      <c r="Q23" s="31"/>
    </row>
    <row r="24" spans="1:17" s="2" customFormat="1" ht="12" customHeight="1">
      <c r="A24" s="111" t="s">
        <v>0</v>
      </c>
      <c r="B24" s="112"/>
      <c r="C24" s="89">
        <v>0</v>
      </c>
      <c r="D24" s="71">
        <v>0</v>
      </c>
      <c r="E24" s="57">
        <v>1</v>
      </c>
      <c r="F24" s="61">
        <v>0</v>
      </c>
      <c r="G24" s="61">
        <v>0</v>
      </c>
      <c r="H24" s="61">
        <v>0</v>
      </c>
      <c r="I24" s="57">
        <v>1</v>
      </c>
      <c r="J24" s="93">
        <v>5</v>
      </c>
      <c r="K24" s="61">
        <v>0</v>
      </c>
      <c r="L24" s="82">
        <v>1</v>
      </c>
      <c r="M24" s="65">
        <v>0</v>
      </c>
      <c r="N24" s="53">
        <v>398</v>
      </c>
      <c r="O24" s="65">
        <v>0</v>
      </c>
      <c r="P24" s="53">
        <v>39</v>
      </c>
      <c r="Q24" s="38"/>
    </row>
    <row r="25" spans="1:17" s="2" customFormat="1" ht="12" customHeight="1">
      <c r="A25" s="117" t="s">
        <v>1</v>
      </c>
      <c r="B25" s="13" t="s">
        <v>2</v>
      </c>
      <c r="C25" s="90">
        <v>0</v>
      </c>
      <c r="D25" s="62">
        <v>0</v>
      </c>
      <c r="E25" s="62">
        <v>0</v>
      </c>
      <c r="F25" s="62">
        <v>0</v>
      </c>
      <c r="G25" s="62">
        <v>0</v>
      </c>
      <c r="H25" s="62">
        <v>0</v>
      </c>
      <c r="I25" s="62">
        <v>0</v>
      </c>
      <c r="J25" s="94">
        <v>0</v>
      </c>
      <c r="K25" s="62">
        <v>0</v>
      </c>
      <c r="L25" s="85">
        <v>0</v>
      </c>
      <c r="M25" s="66">
        <v>0</v>
      </c>
      <c r="N25" s="54">
        <v>351</v>
      </c>
      <c r="O25" s="66">
        <v>0</v>
      </c>
      <c r="P25" s="54">
        <v>10</v>
      </c>
      <c r="Q25" s="32"/>
    </row>
    <row r="26" spans="1:17" s="2" customFormat="1" ht="12" customHeight="1">
      <c r="A26" s="118"/>
      <c r="B26" s="14" t="s">
        <v>3</v>
      </c>
      <c r="C26" s="90">
        <v>0</v>
      </c>
      <c r="D26" s="62">
        <v>0</v>
      </c>
      <c r="E26" s="62">
        <v>0</v>
      </c>
      <c r="F26" s="62">
        <v>0</v>
      </c>
      <c r="G26" s="62">
        <v>0</v>
      </c>
      <c r="H26" s="62">
        <v>0</v>
      </c>
      <c r="I26" s="62">
        <v>0</v>
      </c>
      <c r="J26" s="94">
        <v>0</v>
      </c>
      <c r="K26" s="62">
        <v>0</v>
      </c>
      <c r="L26" s="85">
        <v>0</v>
      </c>
      <c r="M26" s="66">
        <v>0</v>
      </c>
      <c r="N26" s="54">
        <v>340</v>
      </c>
      <c r="O26" s="66">
        <v>0</v>
      </c>
      <c r="P26" s="66">
        <v>0</v>
      </c>
      <c r="Q26" s="32"/>
    </row>
    <row r="27" spans="1:17" s="2" customFormat="1" ht="12" customHeight="1">
      <c r="A27" s="119"/>
      <c r="B27" s="14" t="s">
        <v>4</v>
      </c>
      <c r="C27" s="90">
        <v>0</v>
      </c>
      <c r="D27" s="62">
        <v>0</v>
      </c>
      <c r="E27" s="62">
        <v>0</v>
      </c>
      <c r="F27" s="62">
        <v>0</v>
      </c>
      <c r="G27" s="62">
        <v>0</v>
      </c>
      <c r="H27" s="62">
        <v>0</v>
      </c>
      <c r="I27" s="62">
        <v>0</v>
      </c>
      <c r="J27" s="94">
        <v>0</v>
      </c>
      <c r="K27" s="62">
        <v>0</v>
      </c>
      <c r="L27" s="85">
        <v>0</v>
      </c>
      <c r="M27" s="66">
        <v>0</v>
      </c>
      <c r="N27" s="54">
        <v>11</v>
      </c>
      <c r="O27" s="66">
        <v>0</v>
      </c>
      <c r="P27" s="54">
        <v>10</v>
      </c>
      <c r="Q27" s="32"/>
    </row>
    <row r="28" spans="1:17" s="2" customFormat="1" ht="12" customHeight="1">
      <c r="A28" s="127" t="s">
        <v>170</v>
      </c>
      <c r="B28" s="13" t="s">
        <v>2</v>
      </c>
      <c r="C28" s="90">
        <v>0</v>
      </c>
      <c r="D28" s="62">
        <v>0</v>
      </c>
      <c r="E28" s="62">
        <v>0</v>
      </c>
      <c r="F28" s="62">
        <v>0</v>
      </c>
      <c r="G28" s="62">
        <v>0</v>
      </c>
      <c r="H28" s="62">
        <v>0</v>
      </c>
      <c r="I28" s="62">
        <v>0</v>
      </c>
      <c r="J28" s="94">
        <v>0</v>
      </c>
      <c r="K28" s="62">
        <v>0</v>
      </c>
      <c r="L28" s="85">
        <v>0</v>
      </c>
      <c r="M28" s="66">
        <v>0</v>
      </c>
      <c r="N28" s="66">
        <v>0</v>
      </c>
      <c r="O28" s="66">
        <v>0</v>
      </c>
      <c r="P28" s="66">
        <v>0</v>
      </c>
      <c r="Q28" s="32"/>
    </row>
    <row r="29" spans="1:17" s="2" customFormat="1" ht="12" customHeight="1">
      <c r="A29" s="128"/>
      <c r="B29" s="14" t="s">
        <v>3</v>
      </c>
      <c r="C29" s="90">
        <v>0</v>
      </c>
      <c r="D29" s="62">
        <v>0</v>
      </c>
      <c r="E29" s="62">
        <v>0</v>
      </c>
      <c r="F29" s="62">
        <v>0</v>
      </c>
      <c r="G29" s="62">
        <v>0</v>
      </c>
      <c r="H29" s="62">
        <v>0</v>
      </c>
      <c r="I29" s="62">
        <v>0</v>
      </c>
      <c r="J29" s="94">
        <v>0</v>
      </c>
      <c r="K29" s="62">
        <v>0</v>
      </c>
      <c r="L29" s="85">
        <v>0</v>
      </c>
      <c r="M29" s="66">
        <v>0</v>
      </c>
      <c r="N29" s="66">
        <v>0</v>
      </c>
      <c r="O29" s="66">
        <v>0</v>
      </c>
      <c r="P29" s="66">
        <v>0</v>
      </c>
      <c r="Q29" s="32"/>
    </row>
    <row r="30" spans="1:17" s="2" customFormat="1" ht="12" customHeight="1">
      <c r="A30" s="129"/>
      <c r="B30" s="14" t="s">
        <v>4</v>
      </c>
      <c r="C30" s="90">
        <v>0</v>
      </c>
      <c r="D30" s="62">
        <v>0</v>
      </c>
      <c r="E30" s="62">
        <v>0</v>
      </c>
      <c r="F30" s="62">
        <v>0</v>
      </c>
      <c r="G30" s="62">
        <v>0</v>
      </c>
      <c r="H30" s="62">
        <v>0</v>
      </c>
      <c r="I30" s="62">
        <v>0</v>
      </c>
      <c r="J30" s="94">
        <v>0</v>
      </c>
      <c r="K30" s="62">
        <v>0</v>
      </c>
      <c r="L30" s="85">
        <v>0</v>
      </c>
      <c r="M30" s="66">
        <v>0</v>
      </c>
      <c r="N30" s="66">
        <v>0</v>
      </c>
      <c r="O30" s="66">
        <v>0</v>
      </c>
      <c r="P30" s="66">
        <v>0</v>
      </c>
      <c r="Q30" s="32"/>
    </row>
    <row r="31" spans="1:17" s="2" customFormat="1" ht="12" customHeight="1">
      <c r="A31" s="113" t="s">
        <v>169</v>
      </c>
      <c r="B31" s="13" t="s">
        <v>2</v>
      </c>
      <c r="C31" s="90">
        <v>0</v>
      </c>
      <c r="D31" s="62">
        <v>0</v>
      </c>
      <c r="E31" s="62">
        <v>0</v>
      </c>
      <c r="F31" s="62">
        <v>0</v>
      </c>
      <c r="G31" s="62">
        <v>0</v>
      </c>
      <c r="H31" s="62">
        <v>0</v>
      </c>
      <c r="I31" s="62">
        <v>0</v>
      </c>
      <c r="J31" s="94">
        <v>0</v>
      </c>
      <c r="K31" s="62">
        <v>0</v>
      </c>
      <c r="L31" s="85">
        <v>0</v>
      </c>
      <c r="M31" s="66">
        <v>0</v>
      </c>
      <c r="N31" s="54">
        <v>47</v>
      </c>
      <c r="O31" s="66">
        <v>0</v>
      </c>
      <c r="P31" s="54">
        <v>29</v>
      </c>
      <c r="Q31" s="32"/>
    </row>
    <row r="32" spans="1:17" s="2" customFormat="1" ht="12" customHeight="1">
      <c r="A32" s="114"/>
      <c r="B32" s="14" t="s">
        <v>3</v>
      </c>
      <c r="C32" s="90">
        <v>0</v>
      </c>
      <c r="D32" s="62">
        <v>0</v>
      </c>
      <c r="E32" s="62">
        <v>0</v>
      </c>
      <c r="F32" s="62">
        <v>0</v>
      </c>
      <c r="G32" s="62">
        <v>0</v>
      </c>
      <c r="H32" s="62">
        <v>0</v>
      </c>
      <c r="I32" s="62">
        <v>0</v>
      </c>
      <c r="J32" s="94">
        <v>0</v>
      </c>
      <c r="K32" s="62">
        <v>0</v>
      </c>
      <c r="L32" s="85">
        <v>0</v>
      </c>
      <c r="M32" s="66">
        <v>0</v>
      </c>
      <c r="N32" s="54">
        <v>47</v>
      </c>
      <c r="O32" s="66">
        <v>0</v>
      </c>
      <c r="P32" s="66">
        <v>0</v>
      </c>
      <c r="Q32" s="32"/>
    </row>
    <row r="33" spans="1:17" s="2" customFormat="1" ht="12" customHeight="1">
      <c r="A33" s="115"/>
      <c r="B33" s="14" t="s">
        <v>4</v>
      </c>
      <c r="C33" s="91">
        <v>0</v>
      </c>
      <c r="D33" s="63">
        <v>0</v>
      </c>
      <c r="E33" s="63">
        <v>0</v>
      </c>
      <c r="F33" s="63">
        <v>0</v>
      </c>
      <c r="G33" s="63">
        <v>0</v>
      </c>
      <c r="H33" s="63">
        <v>0</v>
      </c>
      <c r="I33" s="63">
        <v>0</v>
      </c>
      <c r="J33" s="95">
        <v>0</v>
      </c>
      <c r="K33" s="63">
        <v>0</v>
      </c>
      <c r="L33" s="96">
        <v>0</v>
      </c>
      <c r="M33" s="67">
        <v>0</v>
      </c>
      <c r="N33" s="67">
        <v>0</v>
      </c>
      <c r="O33" s="67">
        <v>0</v>
      </c>
      <c r="P33" s="55">
        <v>29</v>
      </c>
      <c r="Q33" s="33"/>
    </row>
    <row r="34" spans="1:17" s="2" customFormat="1" ht="12" customHeight="1" thickBot="1">
      <c r="A34" s="27" t="s">
        <v>162</v>
      </c>
      <c r="B34" s="14" t="s">
        <v>2</v>
      </c>
      <c r="C34" s="92">
        <v>0</v>
      </c>
      <c r="D34" s="64">
        <v>0</v>
      </c>
      <c r="E34" s="64">
        <v>0</v>
      </c>
      <c r="F34" s="64">
        <v>0</v>
      </c>
      <c r="G34" s="64">
        <v>0</v>
      </c>
      <c r="H34" s="64">
        <v>0</v>
      </c>
      <c r="I34" s="64">
        <v>0</v>
      </c>
      <c r="J34" s="97">
        <v>0</v>
      </c>
      <c r="K34" s="64">
        <v>0</v>
      </c>
      <c r="L34" s="86">
        <v>0</v>
      </c>
      <c r="M34" s="68">
        <v>0</v>
      </c>
      <c r="N34" s="68">
        <v>0</v>
      </c>
      <c r="O34" s="68">
        <v>0</v>
      </c>
      <c r="P34" s="68">
        <v>0</v>
      </c>
      <c r="Q34" s="34"/>
    </row>
    <row r="35" spans="1:17" s="4" customFormat="1" ht="34.5" customHeight="1">
      <c r="A35" s="138"/>
      <c r="B35" s="138"/>
      <c r="C35" s="138"/>
      <c r="D35" s="138"/>
      <c r="E35" s="138"/>
      <c r="F35" s="138"/>
      <c r="G35" s="138"/>
      <c r="H35" s="138"/>
      <c r="I35" s="138"/>
      <c r="J35" s="138"/>
      <c r="K35" s="138"/>
      <c r="L35" s="138"/>
      <c r="M35" s="138"/>
      <c r="N35" s="138"/>
      <c r="O35" s="138"/>
      <c r="P35" s="138"/>
      <c r="Q35" s="138"/>
    </row>
    <row r="36" spans="1:17" ht="15.75" customHeight="1">
      <c r="A36" s="139"/>
      <c r="B36" s="139"/>
      <c r="C36" s="139"/>
      <c r="D36" s="139"/>
      <c r="E36" s="139"/>
      <c r="F36" s="139"/>
      <c r="G36" s="139"/>
      <c r="H36" s="139"/>
      <c r="I36" s="139"/>
      <c r="J36" s="139"/>
      <c r="K36" s="139"/>
      <c r="L36" s="139"/>
      <c r="M36" s="139"/>
      <c r="N36" s="139"/>
      <c r="O36" s="139"/>
      <c r="P36" s="139"/>
      <c r="Q36" s="139"/>
    </row>
    <row r="37" spans="1:17" ht="90" customHeight="1">
      <c r="A37" s="137"/>
      <c r="B37" s="137"/>
      <c r="C37" s="137"/>
      <c r="D37" s="137"/>
      <c r="E37" s="137"/>
      <c r="F37" s="137"/>
      <c r="G37" s="137"/>
      <c r="H37" s="137"/>
      <c r="I37" s="137"/>
      <c r="J37" s="137"/>
      <c r="K37" s="137"/>
      <c r="L37" s="137"/>
      <c r="M37" s="137"/>
      <c r="N37" s="137"/>
      <c r="O37" s="137"/>
      <c r="P37" s="137"/>
      <c r="Q37" s="137"/>
    </row>
    <row r="38" spans="1:17" ht="18" customHeight="1">
      <c r="A38" s="9"/>
      <c r="B38" s="11"/>
      <c r="C38" s="11"/>
      <c r="D38" s="11"/>
      <c r="E38" s="11"/>
      <c r="F38" s="11"/>
      <c r="G38" s="11"/>
      <c r="H38" s="11"/>
      <c r="I38" s="11"/>
      <c r="J38" s="11"/>
      <c r="K38" s="11"/>
      <c r="L38" s="11"/>
      <c r="M38" s="11"/>
      <c r="N38" s="11"/>
      <c r="O38" s="11"/>
      <c r="P38" s="11"/>
      <c r="Q38" s="11"/>
    </row>
  </sheetData>
  <sheetProtection/>
  <mergeCells count="20">
    <mergeCell ref="C7:Q7"/>
    <mergeCell ref="A10:B10"/>
    <mergeCell ref="A11:A13"/>
    <mergeCell ref="A36:Q36"/>
    <mergeCell ref="A37:Q37"/>
    <mergeCell ref="A24:B24"/>
    <mergeCell ref="A25:A27"/>
    <mergeCell ref="A28:A30"/>
    <mergeCell ref="A31:A33"/>
    <mergeCell ref="A35:Q35"/>
    <mergeCell ref="A14:A16"/>
    <mergeCell ref="A17:A19"/>
    <mergeCell ref="A21:B23"/>
    <mergeCell ref="A3:C3"/>
    <mergeCell ref="A4:C4"/>
    <mergeCell ref="A5:Q5"/>
    <mergeCell ref="A6:Q6"/>
    <mergeCell ref="A7:B9"/>
    <mergeCell ref="M21:Q21"/>
    <mergeCell ref="C21:F2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N222574389</cp:lastModifiedBy>
  <cp:lastPrinted>2013-01-15T01:46:02Z</cp:lastPrinted>
  <dcterms:created xsi:type="dcterms:W3CDTF">2001-02-06T07:45:53Z</dcterms:created>
  <dcterms:modified xsi:type="dcterms:W3CDTF">2019-07-25T00:45:29Z</dcterms:modified>
  <cp:category/>
  <cp:version/>
  <cp:contentType/>
  <cp:contentStatus/>
</cp:coreProperties>
</file>