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<sst xmlns="http://schemas.openxmlformats.org/spreadsheetml/2006/main" count="198" uniqueCount="86">
  <si>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</si>
  <si>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</si>
  <si>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</si>
  <si>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</si>
  <si>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</si>
  <si>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</si>
  <si>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</si>
  <si>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</si>
  <si>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</si>
  <si>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</si>
  <si>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</si>
  <si>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</si>
  <si>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</si>
  <si>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</si>
  <si>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</si>
  <si>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</si>
  <si>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</si>
  <si>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</si>
  <si>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</si>
  <si>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</si>
  <si>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</si>
  <si>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</si>
  <si>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</si>
  <si>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</si>
  <si>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</si>
  <si>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</si>
  <si>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</si>
  <si>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</si>
  <si>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</si>
  <si>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</si>
  <si>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</si>
  <si>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</si>
  <si>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</si>
  <si>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</si>
  <si>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</si>
  <si>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</si>
  <si>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</si>
  <si>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</si>
  <si>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</si>
  <si>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</si>
  <si>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</si>
  <si>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</si>
  <si>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</si>
  <si>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</si>
  <si>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</si>
  <si>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</si>
  <si>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</si>
  <si>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</si>
  <si>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</si>
  <si>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</si>
  <si>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</si>
  <si>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</si>
  <si>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</si>
  <si>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</si>
  <si>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</si>
  <si>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</si>
  <si>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</si>
  <si>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</si>
  <si>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</si>
  <si>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</si>
  <si>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</si>
  <si>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</si>
  <si>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</si>
  <si>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</si>
  <si>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</si>
  <si>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</si>
  <si>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</si>
  <si>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</si>
  <si>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</si>
  <si>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</si>
  <si>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</si>
  <si>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</si>
  <si>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</si>
  <si>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</si>
  <si>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雲林縣警察局</t>
  </si>
  <si>
    <t>月　　　報</t>
  </si>
  <si>
    <t>次月10日前填報</t>
  </si>
  <si>
    <t>雲林縣警察機關職員退休、資遣、撫卹人數</t>
  </si>
  <si>
    <t>中華民國108年 5月</t>
  </si>
  <si>
    <t>癌症第四期生病回家靜養，非因公命令退休。</t>
  </si>
  <si>
    <t>公　開　類</t>
  </si>
  <si>
    <t>雲林縣警察機關職員退休、資遣、撫卹人數(續1)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</si>
  <si>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</si>
  <si>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</si>
  <si>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雲林縣警察機關職員退休、資遣、撫卹人數(續2完)</t>
  </si>
  <si>
    <t>民國108年 6月24日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</si>
</sst>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"/>
    <numFmt numFmtId="193" formatCode="##,##0;\-##,##0;&quot;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1.5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192" fontId="11" fillId="0" borderId="15" xfId="0" applyNumberFormat="1" applyFont="1" applyBorder="1" applyAlignment="1">
      <alignment horizontal="right" vertical="center"/>
    </xf>
    <xf numFmtId="192" fontId="11" fillId="0" borderId="16" xfId="0" applyNumberFormat="1" applyFont="1" applyBorder="1" applyAlignment="1">
      <alignment horizontal="right" vertical="center"/>
    </xf>
    <xf numFmtId="193" fontId="11" fillId="0" borderId="16" xfId="0" applyNumberFormat="1" applyFont="1" applyBorder="1" applyAlignment="1">
      <alignment horizontal="right" vertical="center"/>
    </xf>
    <xf numFmtId="193" fontId="11" fillId="0" borderId="17" xfId="0" applyNumberFormat="1" applyFont="1" applyBorder="1" applyAlignment="1">
      <alignment horizontal="right" vertical="center"/>
    </xf>
    <xf numFmtId="193" fontId="11" fillId="0" borderId="18" xfId="0" applyNumberFormat="1" applyFont="1" applyBorder="1" applyAlignment="1">
      <alignment horizontal="right" vertical="center"/>
    </xf>
    <xf numFmtId="193" fontId="11" fillId="0" borderId="19" xfId="0" applyNumberFormat="1" applyFont="1" applyBorder="1" applyAlignment="1">
      <alignment horizontal="right" vertical="center"/>
    </xf>
    <xf numFmtId="193" fontId="11" fillId="0" borderId="15" xfId="0" applyNumberFormat="1" applyFont="1" applyBorder="1" applyAlignment="1">
      <alignment horizontal="right" vertical="center"/>
    </xf>
    <xf numFmtId="192" fontId="11" fillId="0" borderId="20" xfId="0" applyNumberFormat="1" applyFont="1" applyBorder="1" applyAlignment="1">
      <alignment horizontal="right" vertical="center"/>
    </xf>
    <xf numFmtId="192" fontId="11" fillId="0" borderId="21" xfId="0" applyNumberFormat="1" applyFont="1" applyBorder="1" applyAlignment="1">
      <alignment horizontal="right" vertical="center"/>
    </xf>
    <xf numFmtId="193" fontId="11" fillId="0" borderId="21" xfId="0" applyNumberFormat="1" applyFont="1" applyBorder="1" applyAlignment="1">
      <alignment horizontal="right" vertical="center"/>
    </xf>
    <xf numFmtId="193" fontId="11" fillId="0" borderId="22" xfId="0" applyNumberFormat="1" applyFont="1" applyBorder="1" applyAlignment="1">
      <alignment horizontal="right" vertical="center"/>
    </xf>
    <xf numFmtId="193" fontId="11" fillId="0" borderId="23" xfId="0" applyNumberFormat="1" applyFont="1" applyBorder="1" applyAlignment="1">
      <alignment horizontal="right" vertical="center"/>
    </xf>
    <xf numFmtId="193" fontId="11" fillId="0" borderId="2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wrapText="1"/>
    </xf>
    <xf numFmtId="193" fontId="11" fillId="0" borderId="20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center" vertical="distributed" textRotation="255"/>
    </xf>
    <xf numFmtId="180" fontId="6" fillId="0" borderId="26" xfId="0" applyNumberFormat="1" applyFont="1" applyBorder="1" applyAlignment="1">
      <alignment horizontal="center" vertical="distributed" textRotation="255"/>
    </xf>
    <xf numFmtId="180" fontId="6" fillId="0" borderId="27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 wrapText="1"/>
    </xf>
    <xf numFmtId="180" fontId="6" fillId="0" borderId="26" xfId="0" applyNumberFormat="1" applyFont="1" applyBorder="1" applyAlignment="1">
      <alignment horizontal="center" vertical="distributed" textRotation="255" wrapText="1"/>
    </xf>
    <xf numFmtId="180" fontId="6" fillId="0" borderId="27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0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distributed" textRotation="255" shrinkToFit="1"/>
    </xf>
    <xf numFmtId="0" fontId="1" fillId="0" borderId="38" xfId="0" applyFont="1" applyBorder="1" applyAlignment="1">
      <alignment horizontal="center" vertical="distributed" textRotation="255" shrinkToFit="1"/>
    </xf>
    <xf numFmtId="0" fontId="1" fillId="0" borderId="39" xfId="0" applyFont="1" applyBorder="1" applyAlignment="1">
      <alignment horizontal="center" vertical="distributed" textRotation="255" shrinkToFit="1"/>
    </xf>
    <xf numFmtId="0" fontId="1" fillId="0" borderId="40" xfId="0" applyFont="1" applyBorder="1" applyAlignment="1">
      <alignment horizontal="distributed" vertical="center" wrapText="1" shrinkToFit="1"/>
    </xf>
    <xf numFmtId="0" fontId="1" fillId="0" borderId="24" xfId="0" applyFont="1" applyBorder="1" applyAlignment="1">
      <alignment horizontal="distributed" vertical="center" wrapText="1" shrinkToFit="1"/>
    </xf>
    <xf numFmtId="0" fontId="1" fillId="0" borderId="41" xfId="0" applyFont="1" applyBorder="1" applyAlignment="1">
      <alignment horizontal="distributed" vertical="center" wrapText="1" shrinkToFit="1"/>
    </xf>
    <xf numFmtId="180" fontId="6" fillId="0" borderId="32" xfId="0" applyNumberFormat="1" applyFont="1" applyBorder="1" applyAlignment="1">
      <alignment horizontal="center" vertical="distributed"/>
    </xf>
    <xf numFmtId="180" fontId="6" fillId="0" borderId="42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6" fillId="0" borderId="45" xfId="33" applyFont="1" applyBorder="1" applyAlignment="1" applyProtection="1">
      <alignment horizontal="distributed" vertical="center"/>
      <protection/>
    </xf>
    <xf numFmtId="0" fontId="6" fillId="0" borderId="46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distributed" textRotation="255" wrapText="1" shrinkToFit="1"/>
    </xf>
    <xf numFmtId="0" fontId="1" fillId="0" borderId="48" xfId="0" applyFont="1" applyBorder="1" applyAlignment="1">
      <alignment horizontal="center" vertical="distributed" textRotation="255" wrapText="1" shrinkToFit="1"/>
    </xf>
    <xf numFmtId="0" fontId="1" fillId="0" borderId="49" xfId="0" applyFont="1" applyBorder="1" applyAlignment="1">
      <alignment horizontal="center" vertical="distributed" textRotation="255" wrapText="1" shrinkToFit="1"/>
    </xf>
    <xf numFmtId="180" fontId="6" fillId="0" borderId="24" xfId="0" applyNumberFormat="1" applyFont="1" applyBorder="1" applyAlignment="1">
      <alignment horizontal="distributed" vertical="center"/>
    </xf>
    <xf numFmtId="180" fontId="6" fillId="0" borderId="50" xfId="0" applyNumberFormat="1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distributed" vertical="distributed" shrinkToFit="1"/>
    </xf>
    <xf numFmtId="0" fontId="1" fillId="0" borderId="28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" fillId="0" borderId="52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distributed" vertical="center" shrinkToFit="1"/>
    </xf>
    <xf numFmtId="0" fontId="1" fillId="0" borderId="55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56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distributed" textRotation="255"/>
      <protection/>
    </xf>
    <xf numFmtId="0" fontId="1" fillId="0" borderId="52" xfId="0" applyFont="1" applyBorder="1" applyAlignment="1" applyProtection="1">
      <alignment horizontal="center" vertical="distributed" textRotation="255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56" xfId="0" applyFont="1" applyBorder="1" applyAlignment="1">
      <alignment horizontal="center" vertical="distributed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38100" y="476250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雲林縣警察局</a:t>
          </a:r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3822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80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5月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29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42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30</v>
      </c>
      <c r="F8" s="82" t="s">
        <v>31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32</v>
      </c>
      <c r="T8" s="86" t="s">
        <v>1</v>
      </c>
      <c r="U8" s="89" t="s">
        <v>43</v>
      </c>
      <c r="V8" s="90"/>
      <c r="W8" s="91"/>
      <c r="X8" s="89" t="s">
        <v>22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33</v>
      </c>
      <c r="G9" s="101" t="s">
        <v>34</v>
      </c>
      <c r="H9" s="101"/>
      <c r="I9" s="102"/>
      <c r="J9" s="103" t="s">
        <v>35</v>
      </c>
      <c r="K9" s="101"/>
      <c r="L9" s="102"/>
      <c r="M9" s="98" t="s">
        <v>36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37</v>
      </c>
      <c r="H10" s="106" t="s">
        <v>38</v>
      </c>
      <c r="I10" s="108" t="s">
        <v>39</v>
      </c>
      <c r="J10" s="104" t="s">
        <v>37</v>
      </c>
      <c r="K10" s="106" t="s">
        <v>38</v>
      </c>
      <c r="L10" s="108" t="s">
        <v>39</v>
      </c>
      <c r="M10" s="103" t="s">
        <v>40</v>
      </c>
      <c r="N10" s="101"/>
      <c r="O10" s="102"/>
      <c r="P10" s="101" t="s">
        <v>41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62"/>
      <c r="T11" s="88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39" t="s">
        <v>25</v>
      </c>
      <c r="B12" s="39" t="s">
        <v>11</v>
      </c>
      <c r="C12" s="80" t="s">
        <v>24</v>
      </c>
      <c r="D12" s="81"/>
      <c r="E12" s="28">
        <v>3</v>
      </c>
      <c r="F12" s="29">
        <v>3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9">
        <v>1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1">
        <v>3</v>
      </c>
      <c r="F18" s="22">
        <v>3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1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26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18</v>
      </c>
      <c r="C22" s="72" t="s">
        <v>24</v>
      </c>
      <c r="D22" s="73"/>
      <c r="E22" s="21">
        <v>3</v>
      </c>
      <c r="F22" s="22">
        <v>3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2">
        <v>1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15</v>
      </c>
      <c r="D23" s="12" t="s">
        <v>12</v>
      </c>
      <c r="E23" s="21">
        <v>3</v>
      </c>
      <c r="F23" s="22">
        <v>3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1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1">
        <v>1</v>
      </c>
      <c r="F25" s="22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2">
        <v>1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1">
        <v>2</v>
      </c>
      <c r="F26" s="22">
        <v>2</v>
      </c>
      <c r="G26" s="23">
        <v>0</v>
      </c>
      <c r="H26" s="22">
        <v>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23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0</v>
      </c>
      <c r="B32" s="66"/>
      <c r="C32" s="66"/>
      <c r="D32" s="67"/>
      <c r="E32" s="52" t="s">
        <v>79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>
        <f>IF(LEN(A2)&gt;0,"資料來源："&amp;C2,"")</f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>
        <f>SUBSTITUTE(IF(LEN(A2)&gt;0,"填表說明："&amp;D2,""),CHAR(10),CHAR(10)&amp;"　　　　　")</f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80</v>
      </c>
      <c r="B1" s="34" t="s">
        <v>74</v>
      </c>
      <c r="C1" s="34" t="s">
        <v>75</v>
      </c>
      <c r="D1" s="34" t="s">
        <v>76</v>
      </c>
      <c r="E1" s="35" t="s">
        <v>81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雲林縣警察機關職員退休、資遣、撫卹人數(續1)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5月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44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2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9" t="s">
        <v>73</v>
      </c>
      <c r="B12" s="39" t="s">
        <v>62</v>
      </c>
      <c r="C12" s="80" t="s">
        <v>63</v>
      </c>
      <c r="D12" s="81"/>
      <c r="E12" s="28">
        <v>3</v>
      </c>
      <c r="F12" s="29">
        <v>3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9">
        <v>1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1">
        <v>3</v>
      </c>
      <c r="F18" s="22">
        <v>3</v>
      </c>
      <c r="G18" s="23">
        <v>0</v>
      </c>
      <c r="H18" s="22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1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64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65</v>
      </c>
      <c r="C22" s="72" t="s">
        <v>63</v>
      </c>
      <c r="D22" s="73"/>
      <c r="E22" s="21">
        <v>3</v>
      </c>
      <c r="F22" s="22">
        <v>3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2">
        <v>1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66</v>
      </c>
      <c r="D23" s="12" t="s">
        <v>12</v>
      </c>
      <c r="E23" s="21">
        <v>3</v>
      </c>
      <c r="F23" s="22">
        <v>3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2">
        <v>1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1">
        <v>1</v>
      </c>
      <c r="F25" s="22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2">
        <v>1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1">
        <v>2</v>
      </c>
      <c r="F26" s="22">
        <v>2</v>
      </c>
      <c r="G26" s="23">
        <v>0</v>
      </c>
      <c r="H26" s="22">
        <v>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71</v>
      </c>
      <c r="B32" s="66"/>
      <c r="C32" s="66"/>
      <c r="D32" s="67"/>
      <c r="E32" s="52" t="s">
        <v>79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>
        <f>IF(LEN(A2)&gt;0,"資料來源："&amp;C2,"")</f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>
        <f>SUBSTITUTE(IF(LEN(A2)&gt;0,"填表說明："&amp;D2,""),CHAR(10),CHAR(10)&amp;"　　　　　")</f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J14" sqref="J14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80</v>
      </c>
      <c r="B1" s="34" t="s">
        <v>74</v>
      </c>
      <c r="C1" s="34" t="s">
        <v>75</v>
      </c>
      <c r="D1" s="34" t="s">
        <v>76</v>
      </c>
      <c r="E1" s="35" t="s">
        <v>84</v>
      </c>
      <c r="F1" s="36" t="s">
        <v>78</v>
      </c>
    </row>
    <row r="2" spans="1:6" s="6" customFormat="1" ht="28.5" customHeight="1" hidden="1">
      <c r="A2" s="34" t="s">
        <v>85</v>
      </c>
      <c r="B2" s="34" t="s">
        <v>82</v>
      </c>
      <c r="C2" s="37" t="s">
        <v>83</v>
      </c>
      <c r="D2" s="7"/>
      <c r="F2" s="6" t="str">
        <f>IF(LEN(A2)&gt;0,"中華"&amp;A2&amp;"編製","")</f>
        <v>中華民國108年 6月24日編製</v>
      </c>
    </row>
    <row r="3" spans="1:26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45"/>
      <c r="B4" s="45"/>
      <c r="C4" s="45"/>
      <c r="D4" s="45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6" t="str">
        <f>E1</f>
        <v>雲林縣警察機關職員退休、資遣、撫卹人數(續2完)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4.75" customHeight="1" thickBot="1">
      <c r="A6" s="47" t="str">
        <f>F1</f>
        <v>中華民國108年 5月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1" customFormat="1" ht="15.75" customHeight="1">
      <c r="A7" s="54"/>
      <c r="B7" s="54"/>
      <c r="C7" s="54"/>
      <c r="D7" s="55"/>
      <c r="E7" s="63" t="s">
        <v>44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75" customHeight="1">
      <c r="A8" s="56"/>
      <c r="B8" s="56"/>
      <c r="C8" s="56"/>
      <c r="D8" s="57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60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75" customHeight="1">
      <c r="A9" s="56"/>
      <c r="B9" s="56"/>
      <c r="C9" s="56"/>
      <c r="D9" s="57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61"/>
      <c r="T9" s="87"/>
      <c r="U9" s="92"/>
      <c r="V9" s="93"/>
      <c r="W9" s="94"/>
      <c r="X9" s="92"/>
      <c r="Y9" s="93"/>
      <c r="Z9" s="93"/>
    </row>
    <row r="10" spans="1:26" s="1" customFormat="1" ht="15.75" customHeight="1">
      <c r="A10" s="56"/>
      <c r="B10" s="56"/>
      <c r="C10" s="56"/>
      <c r="D10" s="57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61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8"/>
      <c r="B11" s="58"/>
      <c r="C11" s="58"/>
      <c r="D11" s="59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62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39" t="s">
        <v>72</v>
      </c>
      <c r="B12" s="39" t="s">
        <v>62</v>
      </c>
      <c r="C12" s="80" t="s">
        <v>63</v>
      </c>
      <c r="D12" s="81"/>
      <c r="E12" s="38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25" customHeight="1">
      <c r="A13" s="40"/>
      <c r="B13" s="40"/>
      <c r="C13" s="48" t="s">
        <v>3</v>
      </c>
      <c r="D13" s="49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25" customHeight="1">
      <c r="A14" s="40"/>
      <c r="B14" s="40"/>
      <c r="C14" s="48" t="s">
        <v>4</v>
      </c>
      <c r="D14" s="49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25" customHeight="1">
      <c r="A15" s="40"/>
      <c r="B15" s="40"/>
      <c r="C15" s="48" t="s">
        <v>5</v>
      </c>
      <c r="D15" s="49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25" customHeight="1">
      <c r="A16" s="40"/>
      <c r="B16" s="40"/>
      <c r="C16" s="48" t="s">
        <v>6</v>
      </c>
      <c r="D16" s="49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25" customHeight="1">
      <c r="A17" s="40"/>
      <c r="B17" s="40"/>
      <c r="C17" s="48" t="s">
        <v>7</v>
      </c>
      <c r="D17" s="49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25" customHeight="1">
      <c r="A18" s="40"/>
      <c r="B18" s="40"/>
      <c r="C18" s="48" t="s">
        <v>8</v>
      </c>
      <c r="D18" s="49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25" customHeight="1">
      <c r="A19" s="40"/>
      <c r="B19" s="40"/>
      <c r="C19" s="48" t="s">
        <v>9</v>
      </c>
      <c r="D19" s="49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25" customHeight="1">
      <c r="A20" s="40"/>
      <c r="B20" s="40"/>
      <c r="C20" s="48" t="s">
        <v>10</v>
      </c>
      <c r="D20" s="49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25" customHeight="1">
      <c r="A21" s="40"/>
      <c r="B21" s="41"/>
      <c r="C21" s="48" t="s">
        <v>64</v>
      </c>
      <c r="D21" s="49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25" customHeight="1">
      <c r="A22" s="40"/>
      <c r="B22" s="42" t="s">
        <v>65</v>
      </c>
      <c r="C22" s="72" t="s">
        <v>63</v>
      </c>
      <c r="D22" s="73"/>
      <c r="E22" s="2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25" customHeight="1">
      <c r="A23" s="40"/>
      <c r="B23" s="43"/>
      <c r="C23" s="69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25" customHeight="1">
      <c r="A24" s="40"/>
      <c r="B24" s="43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25" customHeight="1">
      <c r="A25" s="40"/>
      <c r="B25" s="43"/>
      <c r="C25" s="70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25" customHeight="1">
      <c r="A26" s="40"/>
      <c r="B26" s="43"/>
      <c r="C26" s="71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25" customHeight="1">
      <c r="A27" s="40"/>
      <c r="B27" s="43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25" customHeight="1">
      <c r="A28" s="40"/>
      <c r="B28" s="43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25" customHeight="1">
      <c r="A29" s="40"/>
      <c r="B29" s="43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25" customHeight="1">
      <c r="A30" s="40"/>
      <c r="B30" s="43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25" customHeight="1">
      <c r="A31" s="41"/>
      <c r="B31" s="44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75" customHeight="1" thickBot="1">
      <c r="A32" s="66" t="s">
        <v>71</v>
      </c>
      <c r="B32" s="66"/>
      <c r="C32" s="66"/>
      <c r="D32" s="67"/>
      <c r="E32" s="52" t="s">
        <v>79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" customFormat="1" ht="49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8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2012-05-21T06:55:14Z</cp:lastPrinted>
  <dcterms:created xsi:type="dcterms:W3CDTF">2001-02-06T07:45:53Z</dcterms:created>
  <dcterms:modified xsi:type="dcterms:W3CDTF">2019-06-24T08:21:47Z</dcterms:modified>
  <cp:category/>
  <cp:version/>
  <cp:contentType/>
  <cp:contentStatus/>
</cp:coreProperties>
</file>