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04年12月" sheetId="1" r:id="rId1"/>
    <sheet name="104年12月(續1)" sheetId="2" r:id="rId2"/>
    <sheet name="104年12月(續2完)" sheetId="3" r:id="rId3"/>
  </sheets>
  <definedNames>
    <definedName name="pp" localSheetId="0">'104年12月'!$A$3:$Z$36</definedName>
    <definedName name="pp" localSheetId="1">'104年12月(續1)'!$A$3:$Z$36</definedName>
    <definedName name="pp" localSheetId="2">'104年12月(續2完)'!$A$3:$Z$36</definedName>
    <definedName name="pp">#REF!</definedName>
    <definedName name="_xlnm.Print_Area" localSheetId="0">'104年12月'!$A$3:$Z$35</definedName>
    <definedName name="_xlnm.Print_Area" localSheetId="1">'104年12月(續1)'!$A$3:$Z$35</definedName>
    <definedName name="_xlnm.Print_Area" localSheetId="2">'104年12月(續2完)'!$A$3:$Z$35</definedName>
  </definedNames>
  <calcPr fullCalcOnLoad="1"/>
</workbook>
</file>

<file path=xl/sharedStrings.xml><?xml version="1.0" encoding="utf-8"?>
<sst xmlns="http://schemas.openxmlformats.org/spreadsheetml/2006/main" count="195" uniqueCount="85">
  <si>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</si>
  <si>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</si>
  <si>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</si>
  <si>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</si>
  <si>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</si>
  <si>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</si>
  <si>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</si>
  <si>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</si>
  <si>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</si>
  <si>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</si>
  <si>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</si>
  <si>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</si>
  <si>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</si>
  <si>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</si>
  <si>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</si>
  <si>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</si>
  <si>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</si>
  <si>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</si>
  <si>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</si>
  <si>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</si>
  <si>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</si>
  <si>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</si>
  <si>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</si>
  <si>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</si>
  <si>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</si>
  <si>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</si>
  <si>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</si>
  <si>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</si>
  <si>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</si>
  <si>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</si>
  <si>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</si>
  <si>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</si>
  <si>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</si>
  <si>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</si>
  <si>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</si>
  <si>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</si>
  <si>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</si>
  <si>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</si>
  <si>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</si>
  <si>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</si>
  <si>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</si>
  <si>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</si>
  <si>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</si>
  <si>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</si>
  <si>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</si>
  <si>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</si>
  <si>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</si>
  <si>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</si>
  <si>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</si>
  <si>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</si>
  <si>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</si>
  <si>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</si>
  <si>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</si>
  <si>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</si>
  <si>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</si>
  <si>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</si>
  <si>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</si>
  <si>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</si>
  <si>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</si>
  <si>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</si>
  <si>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</si>
  <si>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</si>
  <si>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</si>
  <si>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</si>
  <si>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</si>
  <si>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</si>
  <si>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</si>
  <si>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</si>
  <si>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</si>
  <si>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</si>
  <si>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</si>
  <si>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</si>
  <si>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</si>
  <si>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</si>
  <si>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雲林縣警察局</t>
  </si>
  <si>
    <t>月　　　報</t>
  </si>
  <si>
    <t>次月10日前填報</t>
  </si>
  <si>
    <t>雲林縣警察機關職員退休、資遣、撫卹人數</t>
  </si>
  <si>
    <t>中華民國104年12月</t>
  </si>
  <si>
    <t>公　開　類</t>
  </si>
  <si>
    <t>雲林縣警察機關職員退休、資遣、撫卹人數(續1)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</si>
  <si>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</si>
  <si>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</si>
  <si>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雲林縣警察機關職員退休、資遣、撫卹人數(續2完)</t>
  </si>
  <si>
    <t>民國105年 1月 7日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</si>
</sst>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,##0"/>
    <numFmt numFmtId="193" formatCode="##,##0;\-##,##0;&quot;    －&quot;"/>
  </numFmts>
  <fonts count="3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Times New Roman"/>
      <family val="1"/>
    </font>
    <font>
      <sz val="14"/>
      <color indexed="8"/>
      <name val="標楷體"/>
      <family val="4"/>
    </font>
    <font>
      <sz val="11"/>
      <color indexed="8"/>
      <name val="Calibri"/>
      <family val="2"/>
    </font>
    <font>
      <sz val="14"/>
      <color indexed="8"/>
      <name val="新細明體"/>
      <family val="1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1" applyNumberFormat="0" applyFill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1" borderId="8" applyNumberFormat="0" applyAlignment="0" applyProtection="0"/>
    <xf numFmtId="0" fontId="24" fillId="16" borderId="9" applyNumberFormat="0" applyAlignment="0" applyProtection="0"/>
    <xf numFmtId="0" fontId="25" fillId="17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textRotation="255"/>
      <protection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distributed" wrapText="1"/>
      <protection/>
    </xf>
    <xf numFmtId="0" fontId="1" fillId="0" borderId="14" xfId="0" applyFont="1" applyBorder="1" applyAlignment="1" applyProtection="1">
      <alignment horizontal="center" vertical="distributed" wrapText="1"/>
      <protection/>
    </xf>
    <xf numFmtId="192" fontId="30" fillId="0" borderId="15" xfId="0" applyNumberFormat="1" applyFont="1" applyBorder="1" applyAlignment="1">
      <alignment horizontal="right" vertical="center"/>
    </xf>
    <xf numFmtId="192" fontId="30" fillId="0" borderId="16" xfId="0" applyNumberFormat="1" applyFont="1" applyBorder="1" applyAlignment="1">
      <alignment horizontal="right" vertical="center"/>
    </xf>
    <xf numFmtId="193" fontId="30" fillId="0" borderId="16" xfId="0" applyNumberFormat="1" applyFont="1" applyBorder="1" applyAlignment="1">
      <alignment horizontal="right" vertical="center"/>
    </xf>
    <xf numFmtId="193" fontId="30" fillId="0" borderId="17" xfId="0" applyNumberFormat="1" applyFont="1" applyBorder="1" applyAlignment="1">
      <alignment horizontal="right" vertical="center"/>
    </xf>
    <xf numFmtId="193" fontId="30" fillId="0" borderId="18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193" fontId="30" fillId="0" borderId="15" xfId="0" applyNumberFormat="1" applyFont="1" applyBorder="1" applyAlignment="1">
      <alignment horizontal="right" vertical="center"/>
    </xf>
    <xf numFmtId="192" fontId="30" fillId="0" borderId="20" xfId="0" applyNumberFormat="1" applyFont="1" applyBorder="1" applyAlignment="1">
      <alignment horizontal="right" vertical="center"/>
    </xf>
    <xf numFmtId="192" fontId="30" fillId="0" borderId="21" xfId="0" applyNumberFormat="1" applyFont="1" applyBorder="1" applyAlignment="1">
      <alignment horizontal="right" vertical="center"/>
    </xf>
    <xf numFmtId="193" fontId="30" fillId="0" borderId="21" xfId="0" applyNumberFormat="1" applyFont="1" applyBorder="1" applyAlignment="1">
      <alignment horizontal="right" vertical="center"/>
    </xf>
    <xf numFmtId="193" fontId="30" fillId="0" borderId="22" xfId="0" applyNumberFormat="1" applyFont="1" applyBorder="1" applyAlignment="1">
      <alignment horizontal="right" vertical="center"/>
    </xf>
    <xf numFmtId="193" fontId="30" fillId="0" borderId="23" xfId="0" applyNumberFormat="1" applyFont="1" applyBorder="1" applyAlignment="1">
      <alignment horizontal="right" vertical="center"/>
    </xf>
    <xf numFmtId="193" fontId="30" fillId="0" borderId="24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25" xfId="0" applyFont="1" applyBorder="1" applyAlignment="1" applyProtection="1">
      <alignment horizontal="center" vertical="distributed" textRotation="255"/>
      <protection/>
    </xf>
    <xf numFmtId="0" fontId="1" fillId="0" borderId="26" xfId="0" applyFont="1" applyBorder="1" applyAlignment="1" applyProtection="1">
      <alignment horizontal="center" vertical="distributed" textRotation="255"/>
      <protection/>
    </xf>
    <xf numFmtId="0" fontId="1" fillId="0" borderId="27" xfId="0" applyFont="1" applyBorder="1" applyAlignment="1" applyProtection="1">
      <alignment horizontal="center" vertical="distributed" textRotation="255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distributed" textRotation="255" shrinkToFit="1"/>
    </xf>
    <xf numFmtId="0" fontId="1" fillId="0" borderId="28" xfId="0" applyFont="1" applyBorder="1" applyAlignment="1">
      <alignment horizontal="center" vertical="distributed" textRotation="255" shrinkToFit="1"/>
    </xf>
    <xf numFmtId="0" fontId="1" fillId="0" borderId="25" xfId="0" applyFont="1" applyBorder="1" applyAlignment="1">
      <alignment horizontal="center" vertical="distributed" textRotation="255" shrinkToFit="1"/>
    </xf>
    <xf numFmtId="0" fontId="1" fillId="0" borderId="29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distributed" vertical="center" shrinkToFit="1"/>
    </xf>
    <xf numFmtId="0" fontId="1" fillId="0" borderId="24" xfId="0" applyFont="1" applyBorder="1" applyAlignment="1">
      <alignment horizontal="distributed" vertical="distributed" shrinkToFit="1"/>
    </xf>
    <xf numFmtId="0" fontId="1" fillId="0" borderId="26" xfId="0" applyFont="1" applyBorder="1" applyAlignment="1">
      <alignment horizontal="center" vertical="distributed" textRotation="255" shrinkToFit="1"/>
    </xf>
    <xf numFmtId="0" fontId="1" fillId="0" borderId="30" xfId="0" applyFont="1" applyBorder="1" applyAlignment="1">
      <alignment horizontal="center" vertical="distributed" textRotation="255" shrinkToFit="1"/>
    </xf>
    <xf numFmtId="0" fontId="1" fillId="0" borderId="27" xfId="0" applyFont="1" applyBorder="1" applyAlignment="1">
      <alignment horizontal="center" vertical="distributed" textRotation="255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distributed" vertical="center" shrinkToFit="1"/>
    </xf>
    <xf numFmtId="0" fontId="1" fillId="0" borderId="34" xfId="0" applyFont="1" applyBorder="1" applyAlignment="1">
      <alignment horizontal="distributed" vertical="center" shrinkToFit="1"/>
    </xf>
    <xf numFmtId="0" fontId="1" fillId="0" borderId="35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28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6" fillId="0" borderId="33" xfId="33" applyFont="1" applyBorder="1" applyAlignment="1" applyProtection="1">
      <alignment horizontal="distributed" vertical="center"/>
      <protection/>
    </xf>
    <xf numFmtId="0" fontId="6" fillId="0" borderId="37" xfId="33" applyFont="1" applyBorder="1" applyAlignment="1" applyProtection="1">
      <alignment horizontal="distributed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distributed" textRotation="255" wrapText="1" shrinkToFit="1"/>
    </xf>
    <xf numFmtId="0" fontId="1" fillId="0" borderId="39" xfId="0" applyFont="1" applyBorder="1" applyAlignment="1">
      <alignment horizontal="center" vertical="distributed" textRotation="255" wrapText="1" shrinkToFit="1"/>
    </xf>
    <xf numFmtId="0" fontId="1" fillId="0" borderId="40" xfId="0" applyFont="1" applyBorder="1" applyAlignment="1">
      <alignment horizontal="center" vertical="distributed" textRotation="255" wrapText="1" shrinkToFit="1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180" fontId="6" fillId="0" borderId="24" xfId="0" applyNumberFormat="1" applyFont="1" applyBorder="1" applyAlignment="1">
      <alignment horizontal="distributed" vertical="center"/>
    </xf>
    <xf numFmtId="180" fontId="6" fillId="0" borderId="42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3" fillId="0" borderId="44" xfId="0" applyNumberFormat="1" applyFont="1" applyBorder="1" applyAlignment="1">
      <alignment horizontal="left" vertical="center"/>
    </xf>
    <xf numFmtId="0" fontId="3" fillId="0" borderId="45" xfId="0" applyNumberFormat="1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distributed" textRotation="255" shrinkToFit="1"/>
    </xf>
    <xf numFmtId="0" fontId="1" fillId="0" borderId="51" xfId="0" applyFont="1" applyBorder="1" applyAlignment="1">
      <alignment horizontal="center" vertical="distributed" textRotation="255" shrinkToFit="1"/>
    </xf>
    <xf numFmtId="0" fontId="1" fillId="0" borderId="52" xfId="0" applyFont="1" applyBorder="1" applyAlignment="1">
      <alignment horizontal="center" vertical="distributed" textRotation="255" shrinkToFit="1"/>
    </xf>
    <xf numFmtId="0" fontId="1" fillId="0" borderId="53" xfId="0" applyFont="1" applyBorder="1" applyAlignment="1">
      <alignment horizontal="distributed" vertical="center" wrapText="1" shrinkToFit="1"/>
    </xf>
    <xf numFmtId="0" fontId="1" fillId="0" borderId="24" xfId="0" applyFont="1" applyBorder="1" applyAlignment="1">
      <alignment horizontal="distributed" vertical="center" wrapText="1" shrinkToFit="1"/>
    </xf>
    <xf numFmtId="0" fontId="1" fillId="0" borderId="54" xfId="0" applyFont="1" applyBorder="1" applyAlignment="1">
      <alignment horizontal="distributed" vertical="center" wrapText="1" shrinkToFit="1"/>
    </xf>
    <xf numFmtId="180" fontId="6" fillId="0" borderId="45" xfId="0" applyNumberFormat="1" applyFont="1" applyBorder="1" applyAlignment="1">
      <alignment horizontal="center" vertical="distributed"/>
    </xf>
    <xf numFmtId="180" fontId="6" fillId="0" borderId="55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left"/>
    </xf>
    <xf numFmtId="180" fontId="6" fillId="0" borderId="56" xfId="0" applyNumberFormat="1" applyFont="1" applyBorder="1" applyAlignment="1">
      <alignment horizontal="center" vertical="distributed" textRotation="255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5" xfId="0" applyNumberFormat="1" applyFont="1" applyBorder="1" applyAlignment="1">
      <alignment horizontal="center" vertical="distributed" textRotation="255"/>
    </xf>
    <xf numFmtId="180" fontId="6" fillId="0" borderId="26" xfId="0" applyNumberFormat="1" applyFont="1" applyBorder="1" applyAlignment="1">
      <alignment horizontal="center" vertical="distributed" textRotation="255" wrapText="1"/>
    </xf>
    <xf numFmtId="180" fontId="6" fillId="0" borderId="30" xfId="0" applyNumberFormat="1" applyFont="1" applyBorder="1" applyAlignment="1">
      <alignment horizontal="center" vertical="distributed" textRotation="255" wrapText="1"/>
    </xf>
    <xf numFmtId="180" fontId="6" fillId="0" borderId="35" xfId="0" applyNumberFormat="1" applyFont="1" applyBorder="1" applyAlignment="1">
      <alignment horizontal="center" vertical="distributed" textRotation="255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731-01-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8229600"/>
    <xdr:grpSp>
      <xdr:nvGrpSpPr>
        <xdr:cNvPr id="4" name="Group 18"/>
        <xdr:cNvGrpSpPr>
          <a:grpSpLocks/>
        </xdr:cNvGrpSpPr>
      </xdr:nvGrpSpPr>
      <xdr:grpSpPr>
        <a:xfrm>
          <a:off x="0" y="9525"/>
          <a:ext cx="13068300" cy="8229600"/>
          <a:chOff x="0" y="1"/>
          <a:chExt cx="1372" cy="864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次月10日前填報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10951-01-06-2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1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  <xdr:sp textlink="F2">
        <xdr:nvSpPr>
          <xdr:cNvPr id="13" name="報表類別"/>
          <xdr:cNvSpPr>
            <a:spLocks/>
          </xdr:cNvSpPr>
        </xdr:nvSpPr>
        <xdr:spPr>
          <a:xfrm>
            <a:off x="1094" y="835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8229600"/>
    <xdr:grpSp>
      <xdr:nvGrpSpPr>
        <xdr:cNvPr id="4" name="Group 4"/>
        <xdr:cNvGrpSpPr>
          <a:grpSpLocks/>
        </xdr:cNvGrpSpPr>
      </xdr:nvGrpSpPr>
      <xdr:grpSpPr>
        <a:xfrm>
          <a:off x="0" y="9525"/>
          <a:ext cx="13068300" cy="8229600"/>
          <a:chOff x="0" y="1"/>
          <a:chExt cx="1372" cy="864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次月10日前填報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10951-01-06-2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1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  <xdr:sp textlink="F2">
        <xdr:nvSpPr>
          <xdr:cNvPr id="13" name="報表類別"/>
          <xdr:cNvSpPr>
            <a:spLocks/>
          </xdr:cNvSpPr>
        </xdr:nvSpPr>
        <xdr:spPr>
          <a:xfrm>
            <a:off x="1094" y="835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8229600"/>
    <xdr:grpSp>
      <xdr:nvGrpSpPr>
        <xdr:cNvPr id="4" name="Group 4"/>
        <xdr:cNvGrpSpPr>
          <a:grpSpLocks/>
        </xdr:cNvGrpSpPr>
      </xdr:nvGrpSpPr>
      <xdr:grpSpPr>
        <a:xfrm>
          <a:off x="0" y="9525"/>
          <a:ext cx="13068300" cy="8229600"/>
          <a:chOff x="0" y="1"/>
          <a:chExt cx="1372" cy="864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次月10日前填報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10951-01-06-2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1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  <xdr:sp textlink="F2">
        <xdr:nvSpPr>
          <xdr:cNvPr id="13" name="報表類別"/>
          <xdr:cNvSpPr>
            <a:spLocks/>
          </xdr:cNvSpPr>
        </xdr:nvSpPr>
        <xdr:spPr>
          <a:xfrm>
            <a:off x="1094" y="835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中華民國105年 1月 7日編製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H27" sqref="H27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77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109"/>
      <c r="B3" s="109"/>
      <c r="C3" s="109"/>
      <c r="D3" s="10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109"/>
      <c r="B4" s="109"/>
      <c r="C4" s="109"/>
      <c r="D4" s="109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110" t="str">
        <f>E1</f>
        <v>雲林縣警察機關職員退休、資遣、撫卹人數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24.75" customHeight="1" thickBot="1">
      <c r="A6" s="111" t="str">
        <f>F1</f>
        <v>中華民國104年12月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s="1" customFormat="1" ht="15.75" customHeight="1">
      <c r="A7" s="88"/>
      <c r="B7" s="88"/>
      <c r="C7" s="88"/>
      <c r="D7" s="89"/>
      <c r="E7" s="97" t="s">
        <v>29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50" t="s">
        <v>42</v>
      </c>
      <c r="U7" s="50"/>
      <c r="V7" s="50"/>
      <c r="W7" s="50"/>
      <c r="X7" s="50"/>
      <c r="Y7" s="50"/>
      <c r="Z7" s="50"/>
    </row>
    <row r="8" spans="1:26" s="1" customFormat="1" ht="15.75" customHeight="1">
      <c r="A8" s="90"/>
      <c r="B8" s="90"/>
      <c r="C8" s="90"/>
      <c r="D8" s="91"/>
      <c r="E8" s="77" t="s">
        <v>30</v>
      </c>
      <c r="F8" s="47" t="s">
        <v>31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  <c r="S8" s="94" t="s">
        <v>32</v>
      </c>
      <c r="T8" s="51" t="s">
        <v>1</v>
      </c>
      <c r="U8" s="54" t="s">
        <v>43</v>
      </c>
      <c r="V8" s="55"/>
      <c r="W8" s="56"/>
      <c r="X8" s="54" t="s">
        <v>22</v>
      </c>
      <c r="Y8" s="55"/>
      <c r="Z8" s="55"/>
    </row>
    <row r="9" spans="1:26" s="1" customFormat="1" ht="15.75" customHeight="1">
      <c r="A9" s="90"/>
      <c r="B9" s="90"/>
      <c r="C9" s="90"/>
      <c r="D9" s="91"/>
      <c r="E9" s="78"/>
      <c r="F9" s="44" t="s">
        <v>33</v>
      </c>
      <c r="G9" s="66" t="s">
        <v>34</v>
      </c>
      <c r="H9" s="66"/>
      <c r="I9" s="67"/>
      <c r="J9" s="68" t="s">
        <v>35</v>
      </c>
      <c r="K9" s="66"/>
      <c r="L9" s="67"/>
      <c r="M9" s="63" t="s">
        <v>36</v>
      </c>
      <c r="N9" s="64"/>
      <c r="O9" s="64"/>
      <c r="P9" s="64"/>
      <c r="Q9" s="64"/>
      <c r="R9" s="65"/>
      <c r="S9" s="95"/>
      <c r="T9" s="52"/>
      <c r="U9" s="57"/>
      <c r="V9" s="58"/>
      <c r="W9" s="59"/>
      <c r="X9" s="57"/>
      <c r="Y9" s="58"/>
      <c r="Z9" s="58"/>
    </row>
    <row r="10" spans="1:26" s="1" customFormat="1" ht="15.75" customHeight="1">
      <c r="A10" s="90"/>
      <c r="B10" s="90"/>
      <c r="C10" s="90"/>
      <c r="D10" s="91"/>
      <c r="E10" s="78"/>
      <c r="F10" s="45"/>
      <c r="G10" s="38" t="s">
        <v>37</v>
      </c>
      <c r="H10" s="40" t="s">
        <v>38</v>
      </c>
      <c r="I10" s="42" t="s">
        <v>39</v>
      </c>
      <c r="J10" s="38" t="s">
        <v>37</v>
      </c>
      <c r="K10" s="40" t="s">
        <v>38</v>
      </c>
      <c r="L10" s="42" t="s">
        <v>39</v>
      </c>
      <c r="M10" s="68" t="s">
        <v>40</v>
      </c>
      <c r="N10" s="66"/>
      <c r="O10" s="67"/>
      <c r="P10" s="66" t="s">
        <v>41</v>
      </c>
      <c r="Q10" s="66"/>
      <c r="R10" s="67"/>
      <c r="S10" s="95"/>
      <c r="T10" s="52"/>
      <c r="U10" s="60"/>
      <c r="V10" s="61"/>
      <c r="W10" s="62"/>
      <c r="X10" s="60"/>
      <c r="Y10" s="61"/>
      <c r="Z10" s="61"/>
    </row>
    <row r="11" spans="1:26" s="1" customFormat="1" ht="90" customHeight="1" thickBot="1">
      <c r="A11" s="92"/>
      <c r="B11" s="92"/>
      <c r="C11" s="92"/>
      <c r="D11" s="93"/>
      <c r="E11" s="79"/>
      <c r="F11" s="46"/>
      <c r="G11" s="39"/>
      <c r="H11" s="41"/>
      <c r="I11" s="43"/>
      <c r="J11" s="39"/>
      <c r="K11" s="41"/>
      <c r="L11" s="43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96"/>
      <c r="T11" s="53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25" customHeight="1">
      <c r="A12" s="103" t="s">
        <v>25</v>
      </c>
      <c r="B12" s="103" t="s">
        <v>11</v>
      </c>
      <c r="C12" s="82" t="s">
        <v>24</v>
      </c>
      <c r="D12" s="83"/>
      <c r="E12" s="28">
        <v>30</v>
      </c>
      <c r="F12" s="29">
        <v>30</v>
      </c>
      <c r="G12" s="30">
        <v>0</v>
      </c>
      <c r="H12" s="29">
        <v>30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104"/>
      <c r="B13" s="104"/>
      <c r="C13" s="80" t="s">
        <v>3</v>
      </c>
      <c r="D13" s="81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104"/>
      <c r="B14" s="104"/>
      <c r="C14" s="80" t="s">
        <v>4</v>
      </c>
      <c r="D14" s="81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104"/>
      <c r="B15" s="104"/>
      <c r="C15" s="80" t="s">
        <v>5</v>
      </c>
      <c r="D15" s="81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104"/>
      <c r="B16" s="104"/>
      <c r="C16" s="80" t="s">
        <v>6</v>
      </c>
      <c r="D16" s="81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104"/>
      <c r="B17" s="104"/>
      <c r="C17" s="80" t="s">
        <v>7</v>
      </c>
      <c r="D17" s="81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104"/>
      <c r="B18" s="104"/>
      <c r="C18" s="80" t="s">
        <v>8</v>
      </c>
      <c r="D18" s="81"/>
      <c r="E18" s="21">
        <v>26</v>
      </c>
      <c r="F18" s="22">
        <v>26</v>
      </c>
      <c r="G18" s="23">
        <v>0</v>
      </c>
      <c r="H18" s="22">
        <v>26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104"/>
      <c r="B19" s="104"/>
      <c r="C19" s="80" t="s">
        <v>9</v>
      </c>
      <c r="D19" s="81"/>
      <c r="E19" s="21">
        <v>4</v>
      </c>
      <c r="F19" s="22">
        <v>4</v>
      </c>
      <c r="G19" s="23">
        <v>0</v>
      </c>
      <c r="H19" s="22">
        <v>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104"/>
      <c r="B20" s="104"/>
      <c r="C20" s="80" t="s">
        <v>10</v>
      </c>
      <c r="D20" s="81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104"/>
      <c r="B21" s="105"/>
      <c r="C21" s="80" t="s">
        <v>26</v>
      </c>
      <c r="D21" s="81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104"/>
      <c r="B22" s="106" t="s">
        <v>18</v>
      </c>
      <c r="C22" s="72" t="s">
        <v>24</v>
      </c>
      <c r="D22" s="73"/>
      <c r="E22" s="21">
        <v>30</v>
      </c>
      <c r="F22" s="22">
        <v>30</v>
      </c>
      <c r="G22" s="23">
        <v>0</v>
      </c>
      <c r="H22" s="22">
        <v>30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104"/>
      <c r="B23" s="107"/>
      <c r="C23" s="69" t="s">
        <v>15</v>
      </c>
      <c r="D23" s="12" t="s">
        <v>12</v>
      </c>
      <c r="E23" s="21">
        <v>30</v>
      </c>
      <c r="F23" s="22">
        <v>30</v>
      </c>
      <c r="G23" s="23">
        <v>0</v>
      </c>
      <c r="H23" s="22">
        <v>30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104"/>
      <c r="B24" s="107"/>
      <c r="C24" s="70"/>
      <c r="D24" s="13" t="s">
        <v>19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104"/>
      <c r="B25" s="107"/>
      <c r="C25" s="70"/>
      <c r="D25" s="13" t="s">
        <v>13</v>
      </c>
      <c r="E25" s="21">
        <v>27</v>
      </c>
      <c r="F25" s="22">
        <v>27</v>
      </c>
      <c r="G25" s="23">
        <v>0</v>
      </c>
      <c r="H25" s="22">
        <v>27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104"/>
      <c r="B26" s="107"/>
      <c r="C26" s="71"/>
      <c r="D26" s="13" t="s">
        <v>14</v>
      </c>
      <c r="E26" s="21">
        <v>3</v>
      </c>
      <c r="F26" s="22">
        <v>3</v>
      </c>
      <c r="G26" s="23">
        <v>0</v>
      </c>
      <c r="H26" s="22">
        <v>3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104"/>
      <c r="B27" s="107"/>
      <c r="C27" s="74" t="s">
        <v>23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104"/>
      <c r="B28" s="107"/>
      <c r="C28" s="75"/>
      <c r="D28" s="13" t="s">
        <v>20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104"/>
      <c r="B29" s="107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104"/>
      <c r="B30" s="107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105"/>
      <c r="B31" s="108"/>
      <c r="C31" s="76"/>
      <c r="D31" s="12" t="s">
        <v>21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100" t="s">
        <v>0</v>
      </c>
      <c r="B32" s="100"/>
      <c r="C32" s="100"/>
      <c r="D32" s="101"/>
      <c r="E32" s="86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s="4" customFormat="1" ht="49.5" customHeight="1">
      <c r="A33" s="85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8" customHeight="1">
      <c r="A34" s="102">
        <f>IF(LEN(A2)&gt;0,"資料來源："&amp;C2,"")</f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60" customHeight="1">
      <c r="A35" s="84">
        <f>SUBSTITUTE(IF(LEN(A2)&gt;0,"填表說明："&amp;D2,""),CHAR(10),CHAR(10)&amp;"　　　　　")</f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 password="CC3D" sheet="1"/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F8" sqref="F8:R8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80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109"/>
      <c r="B3" s="109"/>
      <c r="C3" s="109"/>
      <c r="D3" s="10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109"/>
      <c r="B4" s="109"/>
      <c r="C4" s="109"/>
      <c r="D4" s="109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110" t="str">
        <f>E1</f>
        <v>雲林縣警察機關職員退休、資遣、撫卹人數(續1)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24.75" customHeight="1" thickBot="1">
      <c r="A6" s="111" t="str">
        <f>F1</f>
        <v>中華民國104年12月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s="1" customFormat="1" ht="15.75" customHeight="1">
      <c r="A7" s="88"/>
      <c r="B7" s="88"/>
      <c r="C7" s="88"/>
      <c r="D7" s="89"/>
      <c r="E7" s="97" t="s">
        <v>44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50" t="s">
        <v>45</v>
      </c>
      <c r="U7" s="50"/>
      <c r="V7" s="50"/>
      <c r="W7" s="50"/>
      <c r="X7" s="50"/>
      <c r="Y7" s="50"/>
      <c r="Z7" s="50"/>
    </row>
    <row r="8" spans="1:26" s="1" customFormat="1" ht="15.75" customHeight="1">
      <c r="A8" s="90"/>
      <c r="B8" s="90"/>
      <c r="C8" s="90"/>
      <c r="D8" s="91"/>
      <c r="E8" s="77" t="s">
        <v>46</v>
      </c>
      <c r="F8" s="47" t="s">
        <v>47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  <c r="S8" s="94" t="s">
        <v>48</v>
      </c>
      <c r="T8" s="51" t="s">
        <v>46</v>
      </c>
      <c r="U8" s="54" t="s">
        <v>49</v>
      </c>
      <c r="V8" s="55"/>
      <c r="W8" s="56"/>
      <c r="X8" s="54" t="s">
        <v>50</v>
      </c>
      <c r="Y8" s="55"/>
      <c r="Z8" s="55"/>
    </row>
    <row r="9" spans="1:26" s="1" customFormat="1" ht="15.75" customHeight="1">
      <c r="A9" s="90"/>
      <c r="B9" s="90"/>
      <c r="C9" s="90"/>
      <c r="D9" s="91"/>
      <c r="E9" s="78"/>
      <c r="F9" s="44" t="s">
        <v>51</v>
      </c>
      <c r="G9" s="66" t="s">
        <v>52</v>
      </c>
      <c r="H9" s="66"/>
      <c r="I9" s="67"/>
      <c r="J9" s="68" t="s">
        <v>53</v>
      </c>
      <c r="K9" s="66"/>
      <c r="L9" s="67"/>
      <c r="M9" s="63" t="s">
        <v>54</v>
      </c>
      <c r="N9" s="64"/>
      <c r="O9" s="64"/>
      <c r="P9" s="64"/>
      <c r="Q9" s="64"/>
      <c r="R9" s="65"/>
      <c r="S9" s="95"/>
      <c r="T9" s="52"/>
      <c r="U9" s="57"/>
      <c r="V9" s="58"/>
      <c r="W9" s="59"/>
      <c r="X9" s="57"/>
      <c r="Y9" s="58"/>
      <c r="Z9" s="58"/>
    </row>
    <row r="10" spans="1:26" s="1" customFormat="1" ht="15.75" customHeight="1">
      <c r="A10" s="90"/>
      <c r="B10" s="90"/>
      <c r="C10" s="90"/>
      <c r="D10" s="91"/>
      <c r="E10" s="78"/>
      <c r="F10" s="45"/>
      <c r="G10" s="38" t="s">
        <v>55</v>
      </c>
      <c r="H10" s="40" t="s">
        <v>56</v>
      </c>
      <c r="I10" s="42" t="s">
        <v>57</v>
      </c>
      <c r="J10" s="38" t="s">
        <v>55</v>
      </c>
      <c r="K10" s="40" t="s">
        <v>56</v>
      </c>
      <c r="L10" s="42" t="s">
        <v>57</v>
      </c>
      <c r="M10" s="68" t="s">
        <v>58</v>
      </c>
      <c r="N10" s="66"/>
      <c r="O10" s="67"/>
      <c r="P10" s="66" t="s">
        <v>59</v>
      </c>
      <c r="Q10" s="66"/>
      <c r="R10" s="67"/>
      <c r="S10" s="95"/>
      <c r="T10" s="52"/>
      <c r="U10" s="60"/>
      <c r="V10" s="61"/>
      <c r="W10" s="62"/>
      <c r="X10" s="60"/>
      <c r="Y10" s="61"/>
      <c r="Z10" s="61"/>
    </row>
    <row r="11" spans="1:26" s="1" customFormat="1" ht="90" customHeight="1" thickBot="1">
      <c r="A11" s="92"/>
      <c r="B11" s="92"/>
      <c r="C11" s="92"/>
      <c r="D11" s="93"/>
      <c r="E11" s="79"/>
      <c r="F11" s="46"/>
      <c r="G11" s="39"/>
      <c r="H11" s="41"/>
      <c r="I11" s="43"/>
      <c r="J11" s="39"/>
      <c r="K11" s="41"/>
      <c r="L11" s="43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96"/>
      <c r="T11" s="53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103" t="s">
        <v>73</v>
      </c>
      <c r="B12" s="103" t="s">
        <v>62</v>
      </c>
      <c r="C12" s="82" t="s">
        <v>63</v>
      </c>
      <c r="D12" s="83"/>
      <c r="E12" s="28">
        <v>27</v>
      </c>
      <c r="F12" s="29">
        <v>27</v>
      </c>
      <c r="G12" s="30">
        <v>0</v>
      </c>
      <c r="H12" s="29">
        <v>27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104"/>
      <c r="B13" s="104"/>
      <c r="C13" s="80" t="s">
        <v>3</v>
      </c>
      <c r="D13" s="81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104"/>
      <c r="B14" s="104"/>
      <c r="C14" s="80" t="s">
        <v>4</v>
      </c>
      <c r="D14" s="81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104"/>
      <c r="B15" s="104"/>
      <c r="C15" s="80" t="s">
        <v>5</v>
      </c>
      <c r="D15" s="81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104"/>
      <c r="B16" s="104"/>
      <c r="C16" s="80" t="s">
        <v>6</v>
      </c>
      <c r="D16" s="81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104"/>
      <c r="B17" s="104"/>
      <c r="C17" s="80" t="s">
        <v>7</v>
      </c>
      <c r="D17" s="81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104"/>
      <c r="B18" s="104"/>
      <c r="C18" s="80" t="s">
        <v>8</v>
      </c>
      <c r="D18" s="81"/>
      <c r="E18" s="21">
        <v>23</v>
      </c>
      <c r="F18" s="22">
        <v>23</v>
      </c>
      <c r="G18" s="23">
        <v>0</v>
      </c>
      <c r="H18" s="22">
        <v>23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104"/>
      <c r="B19" s="104"/>
      <c r="C19" s="80" t="s">
        <v>9</v>
      </c>
      <c r="D19" s="81"/>
      <c r="E19" s="21">
        <v>4</v>
      </c>
      <c r="F19" s="22">
        <v>4</v>
      </c>
      <c r="G19" s="23">
        <v>0</v>
      </c>
      <c r="H19" s="22">
        <v>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104"/>
      <c r="B20" s="104"/>
      <c r="C20" s="80" t="s">
        <v>10</v>
      </c>
      <c r="D20" s="81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104"/>
      <c r="B21" s="105"/>
      <c r="C21" s="80" t="s">
        <v>64</v>
      </c>
      <c r="D21" s="81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104"/>
      <c r="B22" s="106" t="s">
        <v>65</v>
      </c>
      <c r="C22" s="72" t="s">
        <v>63</v>
      </c>
      <c r="D22" s="73"/>
      <c r="E22" s="21">
        <v>27</v>
      </c>
      <c r="F22" s="22">
        <v>27</v>
      </c>
      <c r="G22" s="23">
        <v>0</v>
      </c>
      <c r="H22" s="22">
        <v>27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104"/>
      <c r="B23" s="107"/>
      <c r="C23" s="69" t="s">
        <v>66</v>
      </c>
      <c r="D23" s="12" t="s">
        <v>12</v>
      </c>
      <c r="E23" s="21">
        <v>27</v>
      </c>
      <c r="F23" s="22">
        <v>27</v>
      </c>
      <c r="G23" s="23">
        <v>0</v>
      </c>
      <c r="H23" s="22">
        <v>27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104"/>
      <c r="B24" s="107"/>
      <c r="C24" s="70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104"/>
      <c r="B25" s="107"/>
      <c r="C25" s="70"/>
      <c r="D25" s="13" t="s">
        <v>13</v>
      </c>
      <c r="E25" s="21">
        <v>25</v>
      </c>
      <c r="F25" s="22">
        <v>25</v>
      </c>
      <c r="G25" s="23">
        <v>0</v>
      </c>
      <c r="H25" s="22">
        <v>25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104"/>
      <c r="B26" s="107"/>
      <c r="C26" s="71"/>
      <c r="D26" s="13" t="s">
        <v>14</v>
      </c>
      <c r="E26" s="21">
        <v>2</v>
      </c>
      <c r="F26" s="22">
        <v>2</v>
      </c>
      <c r="G26" s="23">
        <v>0</v>
      </c>
      <c r="H26" s="22">
        <v>2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104"/>
      <c r="B27" s="107"/>
      <c r="C27" s="74" t="s">
        <v>68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104"/>
      <c r="B28" s="107"/>
      <c r="C28" s="75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104"/>
      <c r="B29" s="107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104"/>
      <c r="B30" s="107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105"/>
      <c r="B31" s="108"/>
      <c r="C31" s="76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100" t="s">
        <v>71</v>
      </c>
      <c r="B32" s="100"/>
      <c r="C32" s="100"/>
      <c r="D32" s="101"/>
      <c r="E32" s="86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s="4" customFormat="1" ht="49.5" customHeight="1">
      <c r="A33" s="85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8" customHeight="1">
      <c r="A34" s="102">
        <f>IF(LEN(A2)&gt;0,"資料來源："&amp;C2,"")</f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60" customHeight="1">
      <c r="A35" s="84">
        <f>SUBSTITUTE(IF(LEN(A2)&gt;0,"填表說明："&amp;D2,""),CHAR(10),CHAR(10)&amp;"　　　　　")</f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 password="CC3D" sheet="1"/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0" zoomScaleNormal="70" zoomScalePageLayoutView="0" workbookViewId="0" topLeftCell="A3">
      <selection activeCell="N20" sqref="N20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83</v>
      </c>
      <c r="F1" s="36" t="s">
        <v>78</v>
      </c>
    </row>
    <row r="2" spans="1:6" s="6" customFormat="1" ht="28.5" customHeight="1" hidden="1">
      <c r="A2" s="34" t="s">
        <v>84</v>
      </c>
      <c r="B2" s="34" t="s">
        <v>81</v>
      </c>
      <c r="C2" s="37" t="s">
        <v>82</v>
      </c>
      <c r="D2" s="7"/>
      <c r="F2" s="6" t="str">
        <f>IF(LEN(A2)&gt;0,"中華"&amp;A2&amp;"編製","")</f>
        <v>中華民國105年 1月 7日編製</v>
      </c>
    </row>
    <row r="3" spans="1:26" s="3" customFormat="1" ht="18" customHeight="1">
      <c r="A3" s="109"/>
      <c r="B3" s="109"/>
      <c r="C3" s="109"/>
      <c r="D3" s="10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109"/>
      <c r="B4" s="109"/>
      <c r="C4" s="109"/>
      <c r="D4" s="109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110" t="str">
        <f>E1</f>
        <v>雲林縣警察機關職員退休、資遣、撫卹人數(續2完)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24.75" customHeight="1" thickBot="1">
      <c r="A6" s="111" t="str">
        <f>F1</f>
        <v>中華民國104年12月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s="1" customFormat="1" ht="15.75" customHeight="1">
      <c r="A7" s="88"/>
      <c r="B7" s="88"/>
      <c r="C7" s="88"/>
      <c r="D7" s="89"/>
      <c r="E7" s="97" t="s">
        <v>44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50" t="s">
        <v>45</v>
      </c>
      <c r="U7" s="50"/>
      <c r="V7" s="50"/>
      <c r="W7" s="50"/>
      <c r="X7" s="50"/>
      <c r="Y7" s="50"/>
      <c r="Z7" s="50"/>
    </row>
    <row r="8" spans="1:26" s="1" customFormat="1" ht="15.75" customHeight="1">
      <c r="A8" s="90"/>
      <c r="B8" s="90"/>
      <c r="C8" s="90"/>
      <c r="D8" s="91"/>
      <c r="E8" s="77" t="s">
        <v>46</v>
      </c>
      <c r="F8" s="47" t="s">
        <v>47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  <c r="S8" s="94" t="s">
        <v>48</v>
      </c>
      <c r="T8" s="51" t="s">
        <v>46</v>
      </c>
      <c r="U8" s="54" t="s">
        <v>49</v>
      </c>
      <c r="V8" s="55"/>
      <c r="W8" s="56"/>
      <c r="X8" s="54" t="s">
        <v>50</v>
      </c>
      <c r="Y8" s="55"/>
      <c r="Z8" s="55"/>
    </row>
    <row r="9" spans="1:26" s="1" customFormat="1" ht="15.75" customHeight="1">
      <c r="A9" s="90"/>
      <c r="B9" s="90"/>
      <c r="C9" s="90"/>
      <c r="D9" s="91"/>
      <c r="E9" s="78"/>
      <c r="F9" s="44" t="s">
        <v>51</v>
      </c>
      <c r="G9" s="66" t="s">
        <v>52</v>
      </c>
      <c r="H9" s="66"/>
      <c r="I9" s="67"/>
      <c r="J9" s="68" t="s">
        <v>53</v>
      </c>
      <c r="K9" s="66"/>
      <c r="L9" s="67"/>
      <c r="M9" s="63" t="s">
        <v>54</v>
      </c>
      <c r="N9" s="64"/>
      <c r="O9" s="64"/>
      <c r="P9" s="64"/>
      <c r="Q9" s="64"/>
      <c r="R9" s="65"/>
      <c r="S9" s="95"/>
      <c r="T9" s="52"/>
      <c r="U9" s="57"/>
      <c r="V9" s="58"/>
      <c r="W9" s="59"/>
      <c r="X9" s="57"/>
      <c r="Y9" s="58"/>
      <c r="Z9" s="58"/>
    </row>
    <row r="10" spans="1:26" s="1" customFormat="1" ht="15.75" customHeight="1">
      <c r="A10" s="90"/>
      <c r="B10" s="90"/>
      <c r="C10" s="90"/>
      <c r="D10" s="91"/>
      <c r="E10" s="78"/>
      <c r="F10" s="45"/>
      <c r="G10" s="38" t="s">
        <v>55</v>
      </c>
      <c r="H10" s="40" t="s">
        <v>56</v>
      </c>
      <c r="I10" s="42" t="s">
        <v>57</v>
      </c>
      <c r="J10" s="38" t="s">
        <v>55</v>
      </c>
      <c r="K10" s="40" t="s">
        <v>56</v>
      </c>
      <c r="L10" s="42" t="s">
        <v>57</v>
      </c>
      <c r="M10" s="68" t="s">
        <v>58</v>
      </c>
      <c r="N10" s="66"/>
      <c r="O10" s="67"/>
      <c r="P10" s="66" t="s">
        <v>59</v>
      </c>
      <c r="Q10" s="66"/>
      <c r="R10" s="67"/>
      <c r="S10" s="95"/>
      <c r="T10" s="52"/>
      <c r="U10" s="60"/>
      <c r="V10" s="61"/>
      <c r="W10" s="62"/>
      <c r="X10" s="60"/>
      <c r="Y10" s="61"/>
      <c r="Z10" s="61"/>
    </row>
    <row r="11" spans="1:26" s="1" customFormat="1" ht="90" customHeight="1" thickBot="1">
      <c r="A11" s="92"/>
      <c r="B11" s="92"/>
      <c r="C11" s="92"/>
      <c r="D11" s="93"/>
      <c r="E11" s="79"/>
      <c r="F11" s="46"/>
      <c r="G11" s="39"/>
      <c r="H11" s="41"/>
      <c r="I11" s="43"/>
      <c r="J11" s="39"/>
      <c r="K11" s="41"/>
      <c r="L11" s="43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96"/>
      <c r="T11" s="53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103" t="s">
        <v>72</v>
      </c>
      <c r="B12" s="103" t="s">
        <v>62</v>
      </c>
      <c r="C12" s="82" t="s">
        <v>63</v>
      </c>
      <c r="D12" s="83"/>
      <c r="E12" s="28">
        <v>3</v>
      </c>
      <c r="F12" s="29">
        <v>3</v>
      </c>
      <c r="G12" s="30">
        <v>0</v>
      </c>
      <c r="H12" s="29">
        <v>3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104"/>
      <c r="B13" s="104"/>
      <c r="C13" s="80" t="s">
        <v>3</v>
      </c>
      <c r="D13" s="81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104"/>
      <c r="B14" s="104"/>
      <c r="C14" s="80" t="s">
        <v>4</v>
      </c>
      <c r="D14" s="81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104"/>
      <c r="B15" s="104"/>
      <c r="C15" s="80" t="s">
        <v>5</v>
      </c>
      <c r="D15" s="81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104"/>
      <c r="B16" s="104"/>
      <c r="C16" s="80" t="s">
        <v>6</v>
      </c>
      <c r="D16" s="81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104"/>
      <c r="B17" s="104"/>
      <c r="C17" s="80" t="s">
        <v>7</v>
      </c>
      <c r="D17" s="81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104"/>
      <c r="B18" s="104"/>
      <c r="C18" s="80" t="s">
        <v>8</v>
      </c>
      <c r="D18" s="81"/>
      <c r="E18" s="21">
        <v>3</v>
      </c>
      <c r="F18" s="22">
        <v>3</v>
      </c>
      <c r="G18" s="23">
        <v>0</v>
      </c>
      <c r="H18" s="22">
        <v>3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104"/>
      <c r="B19" s="104"/>
      <c r="C19" s="80" t="s">
        <v>9</v>
      </c>
      <c r="D19" s="81"/>
      <c r="E19" s="27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104"/>
      <c r="B20" s="104"/>
      <c r="C20" s="80" t="s">
        <v>10</v>
      </c>
      <c r="D20" s="81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104"/>
      <c r="B21" s="105"/>
      <c r="C21" s="80" t="s">
        <v>64</v>
      </c>
      <c r="D21" s="81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104"/>
      <c r="B22" s="106" t="s">
        <v>65</v>
      </c>
      <c r="C22" s="72" t="s">
        <v>63</v>
      </c>
      <c r="D22" s="73"/>
      <c r="E22" s="21">
        <v>3</v>
      </c>
      <c r="F22" s="22">
        <v>3</v>
      </c>
      <c r="G22" s="23">
        <v>0</v>
      </c>
      <c r="H22" s="22">
        <v>3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104"/>
      <c r="B23" s="107"/>
      <c r="C23" s="69" t="s">
        <v>66</v>
      </c>
      <c r="D23" s="12" t="s">
        <v>12</v>
      </c>
      <c r="E23" s="21">
        <v>3</v>
      </c>
      <c r="F23" s="22">
        <v>3</v>
      </c>
      <c r="G23" s="23">
        <v>0</v>
      </c>
      <c r="H23" s="22">
        <v>3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104"/>
      <c r="B24" s="107"/>
      <c r="C24" s="70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104"/>
      <c r="B25" s="107"/>
      <c r="C25" s="70"/>
      <c r="D25" s="13" t="s">
        <v>13</v>
      </c>
      <c r="E25" s="21">
        <v>2</v>
      </c>
      <c r="F25" s="22">
        <v>2</v>
      </c>
      <c r="G25" s="23">
        <v>0</v>
      </c>
      <c r="H25" s="22">
        <v>2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104"/>
      <c r="B26" s="107"/>
      <c r="C26" s="71"/>
      <c r="D26" s="13" t="s">
        <v>14</v>
      </c>
      <c r="E26" s="21">
        <v>1</v>
      </c>
      <c r="F26" s="22">
        <v>1</v>
      </c>
      <c r="G26" s="23">
        <v>0</v>
      </c>
      <c r="H26" s="22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104"/>
      <c r="B27" s="107"/>
      <c r="C27" s="74" t="s">
        <v>68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104"/>
      <c r="B28" s="107"/>
      <c r="C28" s="75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104"/>
      <c r="B29" s="107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104"/>
      <c r="B30" s="107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105"/>
      <c r="B31" s="108"/>
      <c r="C31" s="76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100" t="s">
        <v>71</v>
      </c>
      <c r="B32" s="100"/>
      <c r="C32" s="100"/>
      <c r="D32" s="101"/>
      <c r="E32" s="86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s="4" customFormat="1" ht="49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8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60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 password="CC3D" sheet="1"/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2012-05-21T06:55:14Z</cp:lastPrinted>
  <dcterms:created xsi:type="dcterms:W3CDTF">2001-02-06T07:45:53Z</dcterms:created>
  <dcterms:modified xsi:type="dcterms:W3CDTF">2016-01-08T05:42:21Z</dcterms:modified>
  <cp:category/>
  <cp:version/>
  <cp:contentType/>
  <cp:contentStatus/>
</cp:coreProperties>
</file>